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tatsu\Documents\都小連\2025\ミカサ\"/>
    </mc:Choice>
  </mc:AlternateContent>
  <xr:revisionPtr revIDLastSave="0" documentId="8_{19D0F7FD-AF4B-436C-9116-FE953354FE37}" xr6:coauthVersionLast="47" xr6:coauthVersionMax="47" xr10:uidLastSave="{00000000-0000-0000-0000-000000000000}"/>
  <workbookProtection workbookAlgorithmName="SHA-512" workbookHashValue="97uI4mAXECY5ZBeqBrbIuSFyKd2HPzoyAvPiqALl/njpUx+NxVJHMgML5gJTfnnmgM59pNGuCC/ahsQP4+9wMw==" workbookSaltValue="Fve+G1zz/od915GoEmZQIQ==" workbookSpinCount="100000" lockStructure="1"/>
  <bookViews>
    <workbookView xWindow="-120" yWindow="-120" windowWidth="29040" windowHeight="15840" tabRatio="701" xr2:uid="{00000000-000D-0000-FFFF-FFFF00000000}"/>
  </bookViews>
  <sheets>
    <sheet name="チーム情報" sheetId="5" r:id="rId1"/>
    <sheet name="選手情報" sheetId="6" r:id="rId2"/>
    <sheet name="都大会用" sheetId="12" r:id="rId3"/>
    <sheet name="申込書（都大会）" sheetId="1" r:id="rId4"/>
    <sheet name="オーダー表（14名）" sheetId="2" r:id="rId5"/>
    <sheet name="プログラム必要項目※印刷会社用 入力の必要はありません" sheetId="3" r:id="rId6"/>
  </sheets>
  <definedNames>
    <definedName name="_xlnm.Print_Area" localSheetId="0">チーム情報!$A$1:$BF$40</definedName>
    <definedName name="_xlnm.Print_Area" localSheetId="3">'申込書（都大会）'!$A$1:$BG$64</definedName>
    <definedName name="_xlnm.Print_Area" localSheetId="1">選手情報!$A$1:$AZ$37</definedName>
    <definedName name="_xlnm.Print_Area" localSheetId="2">都大会用!$A$1:$BF$38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2" l="1"/>
  <c r="G50" i="2"/>
  <c r="H49" i="2"/>
  <c r="G49" i="2"/>
  <c r="H48" i="2"/>
  <c r="G48" i="2"/>
  <c r="H47" i="2"/>
  <c r="G47" i="2"/>
  <c r="F50" i="2"/>
  <c r="E50" i="2"/>
  <c r="F49" i="2"/>
  <c r="E49" i="2"/>
  <c r="F48" i="2"/>
  <c r="E48" i="2"/>
  <c r="F47" i="2"/>
  <c r="E47" i="2"/>
  <c r="D50" i="2"/>
  <c r="C50" i="2"/>
  <c r="D49" i="2"/>
  <c r="C49" i="2"/>
  <c r="D48" i="2"/>
  <c r="C48" i="2"/>
  <c r="D47" i="2"/>
  <c r="C47" i="2"/>
  <c r="B50" i="2"/>
  <c r="A50" i="2"/>
  <c r="B49" i="2"/>
  <c r="A49" i="2"/>
  <c r="B48" i="2"/>
  <c r="A48" i="2"/>
  <c r="B47" i="2"/>
  <c r="A47" i="2"/>
  <c r="H33" i="2"/>
  <c r="G33" i="2"/>
  <c r="H32" i="2"/>
  <c r="G32" i="2"/>
  <c r="H31" i="2"/>
  <c r="G31" i="2"/>
  <c r="H30" i="2"/>
  <c r="G30" i="2"/>
  <c r="F33" i="2"/>
  <c r="E33" i="2"/>
  <c r="F32" i="2"/>
  <c r="E32" i="2"/>
  <c r="F31" i="2"/>
  <c r="E31" i="2"/>
  <c r="F30" i="2"/>
  <c r="E30" i="2"/>
  <c r="D33" i="2"/>
  <c r="C33" i="2"/>
  <c r="D32" i="2"/>
  <c r="C32" i="2"/>
  <c r="D31" i="2"/>
  <c r="C31" i="2"/>
  <c r="D30" i="2"/>
  <c r="C30" i="2"/>
  <c r="B33" i="2"/>
  <c r="A33" i="2"/>
  <c r="B32" i="2"/>
  <c r="A32" i="2"/>
  <c r="B31" i="2"/>
  <c r="A31" i="2"/>
  <c r="B30" i="2"/>
  <c r="A30" i="2"/>
  <c r="K14" i="3"/>
  <c r="K13" i="3"/>
  <c r="J14" i="3"/>
  <c r="J13" i="3"/>
  <c r="I14" i="3"/>
  <c r="I13" i="3"/>
  <c r="H14" i="3"/>
  <c r="H13" i="3"/>
  <c r="H16" i="2"/>
  <c r="G16" i="2"/>
  <c r="H15" i="2"/>
  <c r="G15" i="2"/>
  <c r="H14" i="2"/>
  <c r="G14" i="2"/>
  <c r="F16" i="2"/>
  <c r="E16" i="2"/>
  <c r="F15" i="2"/>
  <c r="E15" i="2"/>
  <c r="F14" i="2"/>
  <c r="E14" i="2"/>
  <c r="D16" i="2"/>
  <c r="C16" i="2"/>
  <c r="D15" i="2"/>
  <c r="C15" i="2"/>
  <c r="D14" i="2"/>
  <c r="C14" i="2"/>
  <c r="B15" i="2"/>
  <c r="B14" i="2"/>
  <c r="A15" i="2"/>
  <c r="A14" i="2"/>
  <c r="A13" i="2"/>
  <c r="O55" i="1"/>
  <c r="N55" i="1"/>
  <c r="M55" i="1"/>
  <c r="L55" i="1"/>
  <c r="K55" i="1"/>
  <c r="J55" i="1"/>
  <c r="I55" i="1"/>
  <c r="H55" i="1"/>
  <c r="G55" i="1"/>
  <c r="F55" i="1"/>
  <c r="E55" i="1"/>
  <c r="AY54" i="1"/>
  <c r="AL54" i="1"/>
  <c r="V54" i="1"/>
  <c r="S54" i="1"/>
  <c r="P54" i="1"/>
  <c r="E54" i="1"/>
  <c r="B54" i="1"/>
  <c r="O53" i="1"/>
  <c r="N53" i="1"/>
  <c r="M53" i="1"/>
  <c r="L53" i="1"/>
  <c r="K53" i="1"/>
  <c r="J53" i="1"/>
  <c r="I53" i="1"/>
  <c r="H53" i="1"/>
  <c r="G53" i="1"/>
  <c r="F53" i="1"/>
  <c r="E53" i="1"/>
  <c r="AY52" i="1"/>
  <c r="AL52" i="1"/>
  <c r="V52" i="1"/>
  <c r="S52" i="1"/>
  <c r="P52" i="1"/>
  <c r="E52" i="1"/>
  <c r="B52" i="1"/>
  <c r="B24" i="3"/>
  <c r="B21" i="3"/>
  <c r="C21" i="3"/>
  <c r="AI12" i="1"/>
  <c r="AX12" i="1"/>
  <c r="AX10" i="1"/>
  <c r="AV63" i="1"/>
  <c r="N2" i="3"/>
  <c r="Y25" i="1"/>
  <c r="H35" i="2"/>
  <c r="F35" i="2"/>
  <c r="D35" i="2"/>
  <c r="B35" i="2"/>
  <c r="B18" i="2"/>
  <c r="D18" i="2"/>
  <c r="F18" i="2"/>
  <c r="H18" i="2"/>
  <c r="H1" i="2"/>
  <c r="F1" i="2"/>
  <c r="D1" i="2"/>
  <c r="B1" i="2"/>
  <c r="S23" i="1"/>
  <c r="S21" i="1"/>
  <c r="S19" i="1"/>
  <c r="X12" i="1"/>
  <c r="AV60" i="1"/>
  <c r="M2" i="3"/>
  <c r="D4" i="3"/>
  <c r="D3" i="3"/>
  <c r="D2" i="3"/>
  <c r="C4" i="3"/>
  <c r="C3" i="3"/>
  <c r="C2" i="3"/>
  <c r="F4" i="3"/>
  <c r="F3" i="3"/>
  <c r="F2" i="3"/>
  <c r="E4" i="3"/>
  <c r="E3" i="3"/>
  <c r="E2" i="3"/>
  <c r="G4" i="3"/>
  <c r="G3" i="3"/>
  <c r="G2" i="3"/>
  <c r="B17" i="3"/>
  <c r="B9" i="3"/>
  <c r="B4" i="3"/>
  <c r="B3" i="3"/>
  <c r="B2" i="3"/>
  <c r="K15" i="3"/>
  <c r="K12" i="3"/>
  <c r="K11" i="3"/>
  <c r="K10" i="3"/>
  <c r="K9" i="3"/>
  <c r="K8" i="3"/>
  <c r="K7" i="3"/>
  <c r="K6" i="3"/>
  <c r="K5" i="3"/>
  <c r="K4" i="3"/>
  <c r="K3" i="3"/>
  <c r="K2" i="3"/>
  <c r="H15" i="3"/>
  <c r="H12" i="3"/>
  <c r="H11" i="3"/>
  <c r="H10" i="3"/>
  <c r="H9" i="3"/>
  <c r="H8" i="3"/>
  <c r="H7" i="3"/>
  <c r="H6" i="3"/>
  <c r="H5" i="3"/>
  <c r="H4" i="3"/>
  <c r="H3" i="3"/>
  <c r="H2" i="3"/>
  <c r="I15" i="3"/>
  <c r="I12" i="3"/>
  <c r="I11" i="3"/>
  <c r="I10" i="3"/>
  <c r="I9" i="3"/>
  <c r="I8" i="3"/>
  <c r="I7" i="3"/>
  <c r="I6" i="3"/>
  <c r="I5" i="3"/>
  <c r="I4" i="3"/>
  <c r="I3" i="3"/>
  <c r="I2" i="3"/>
  <c r="V56" i="1"/>
  <c r="V50" i="1"/>
  <c r="V48" i="1"/>
  <c r="V46" i="1"/>
  <c r="V44" i="1"/>
  <c r="V42" i="1"/>
  <c r="V40" i="1"/>
  <c r="V38" i="1"/>
  <c r="V36" i="1"/>
  <c r="V34" i="1"/>
  <c r="V32" i="1"/>
  <c r="V30" i="1"/>
  <c r="AL56" i="1"/>
  <c r="AL50" i="1"/>
  <c r="AL48" i="1"/>
  <c r="AL46" i="1"/>
  <c r="AL44" i="1"/>
  <c r="AL42" i="1"/>
  <c r="AL40" i="1"/>
  <c r="AL38" i="1"/>
  <c r="AL36" i="1"/>
  <c r="AL34" i="1"/>
  <c r="AL32" i="1"/>
  <c r="AL30" i="1"/>
  <c r="AY56" i="1"/>
  <c r="AY50" i="1"/>
  <c r="AY48" i="1"/>
  <c r="AY46" i="1"/>
  <c r="AY44" i="1"/>
  <c r="AY42" i="1"/>
  <c r="AY40" i="1"/>
  <c r="AY38" i="1"/>
  <c r="AY36" i="1"/>
  <c r="AY34" i="1"/>
  <c r="AY32" i="1"/>
  <c r="AY30" i="1"/>
  <c r="P56" i="1"/>
  <c r="P50" i="1"/>
  <c r="P48" i="1"/>
  <c r="P46" i="1"/>
  <c r="P44" i="1"/>
  <c r="P42" i="1"/>
  <c r="P40" i="1"/>
  <c r="P38" i="1"/>
  <c r="P36" i="1"/>
  <c r="P34" i="1"/>
  <c r="P32" i="1"/>
  <c r="P30" i="1"/>
  <c r="E57" i="1"/>
  <c r="E51" i="1"/>
  <c r="E49" i="1"/>
  <c r="E47" i="1"/>
  <c r="E45" i="1"/>
  <c r="E43" i="1"/>
  <c r="E41" i="1"/>
  <c r="B56" i="1"/>
  <c r="B50" i="1"/>
  <c r="B48" i="1"/>
  <c r="B46" i="1"/>
  <c r="B44" i="1"/>
  <c r="B42" i="1"/>
  <c r="B40" i="1"/>
  <c r="B38" i="1"/>
  <c r="B36" i="1"/>
  <c r="B34" i="1"/>
  <c r="B32" i="1"/>
  <c r="B30" i="1"/>
  <c r="E39" i="1"/>
  <c r="E37" i="1"/>
  <c r="E35" i="1"/>
  <c r="E33" i="1"/>
  <c r="E56" i="1"/>
  <c r="E50" i="1"/>
  <c r="E48" i="1"/>
  <c r="E46" i="1"/>
  <c r="E44" i="1"/>
  <c r="E42" i="1"/>
  <c r="E40" i="1"/>
  <c r="E38" i="1"/>
  <c r="E36" i="1"/>
  <c r="E34" i="1"/>
  <c r="E32" i="1"/>
  <c r="E31" i="1"/>
  <c r="E30" i="1"/>
  <c r="AX5" i="1"/>
  <c r="B5" i="1"/>
  <c r="S56" i="1"/>
  <c r="S50" i="1"/>
  <c r="S48" i="1"/>
  <c r="S46" i="1"/>
  <c r="S44" i="1"/>
  <c r="S42" i="1"/>
  <c r="S40" i="1"/>
  <c r="S38" i="1"/>
  <c r="S36" i="1"/>
  <c r="S34" i="1"/>
  <c r="S32" i="1"/>
  <c r="S30" i="1"/>
  <c r="AS1" i="1"/>
  <c r="G10" i="1"/>
  <c r="AM10" i="1"/>
  <c r="AW24" i="1"/>
  <c r="BB26" i="1"/>
  <c r="BB24" i="1"/>
  <c r="BB22" i="1"/>
  <c r="AW26" i="1"/>
  <c r="AW22" i="1"/>
  <c r="AX25" i="1"/>
  <c r="AX23" i="1"/>
  <c r="AX21" i="1"/>
  <c r="BB20" i="1"/>
  <c r="AW20" i="1"/>
  <c r="AX19" i="1"/>
  <c r="Y24" i="1"/>
  <c r="Y22" i="1"/>
  <c r="Y20" i="1"/>
  <c r="AF23" i="1"/>
  <c r="AF21" i="1"/>
  <c r="AA23" i="1"/>
  <c r="AA21" i="1"/>
  <c r="AF19" i="1"/>
  <c r="AA19" i="1"/>
  <c r="J2" i="3"/>
  <c r="J3" i="3"/>
  <c r="J4" i="3"/>
  <c r="J5" i="3"/>
  <c r="J6" i="3"/>
  <c r="J7" i="3"/>
  <c r="J8" i="3"/>
  <c r="J9" i="3"/>
  <c r="J10" i="3"/>
  <c r="J11" i="3"/>
  <c r="J12" i="3"/>
  <c r="J15" i="3"/>
  <c r="L2" i="3"/>
  <c r="L6" i="3"/>
  <c r="L5" i="3"/>
  <c r="X11" i="1"/>
  <c r="G11" i="1"/>
  <c r="AR18" i="1"/>
  <c r="AC18" i="1"/>
  <c r="N18" i="1"/>
  <c r="AR17" i="1"/>
  <c r="AC17" i="1"/>
  <c r="N17" i="1"/>
  <c r="AR16" i="1"/>
  <c r="AC16" i="1"/>
  <c r="N16" i="1"/>
  <c r="AR15" i="1"/>
  <c r="AC15" i="1"/>
  <c r="N15" i="1"/>
  <c r="AR14" i="1"/>
  <c r="AC14" i="1"/>
  <c r="N14" i="1"/>
  <c r="G25" i="1"/>
  <c r="G23" i="1"/>
  <c r="G21" i="1"/>
  <c r="G19" i="1"/>
  <c r="G26" i="1"/>
  <c r="G24" i="1"/>
  <c r="G22" i="1"/>
  <c r="G20" i="1"/>
  <c r="O57" i="1"/>
  <c r="N57" i="1"/>
  <c r="M57" i="1"/>
  <c r="L57" i="1"/>
  <c r="K57" i="1"/>
  <c r="J57" i="1"/>
  <c r="I57" i="1"/>
  <c r="H57" i="1"/>
  <c r="G57" i="1"/>
  <c r="F57" i="1"/>
  <c r="O51" i="1"/>
  <c r="N51" i="1"/>
  <c r="M51" i="1"/>
  <c r="L51" i="1"/>
  <c r="K51" i="1"/>
  <c r="J51" i="1"/>
  <c r="I51" i="1"/>
  <c r="H51" i="1"/>
  <c r="G51" i="1"/>
  <c r="F51" i="1"/>
  <c r="O49" i="1"/>
  <c r="N49" i="1"/>
  <c r="M49" i="1"/>
  <c r="L49" i="1"/>
  <c r="K49" i="1"/>
  <c r="J49" i="1"/>
  <c r="I49" i="1"/>
  <c r="H49" i="1"/>
  <c r="G49" i="1"/>
  <c r="F49" i="1"/>
  <c r="O47" i="1"/>
  <c r="N47" i="1"/>
  <c r="M47" i="1"/>
  <c r="L47" i="1"/>
  <c r="K47" i="1"/>
  <c r="J47" i="1"/>
  <c r="I47" i="1"/>
  <c r="H47" i="1"/>
  <c r="G47" i="1"/>
  <c r="F47" i="1"/>
  <c r="O45" i="1"/>
  <c r="N45" i="1"/>
  <c r="M45" i="1"/>
  <c r="L45" i="1"/>
  <c r="K45" i="1"/>
  <c r="J45" i="1"/>
  <c r="I45" i="1"/>
  <c r="H45" i="1"/>
  <c r="G45" i="1"/>
  <c r="F45" i="1"/>
  <c r="O43" i="1"/>
  <c r="N43" i="1"/>
  <c r="M43" i="1"/>
  <c r="L43" i="1"/>
  <c r="K43" i="1"/>
  <c r="J43" i="1"/>
  <c r="I43" i="1"/>
  <c r="H43" i="1"/>
  <c r="G43" i="1"/>
  <c r="F43" i="1"/>
  <c r="O41" i="1"/>
  <c r="N41" i="1"/>
  <c r="M41" i="1"/>
  <c r="L41" i="1"/>
  <c r="K41" i="1"/>
  <c r="J41" i="1"/>
  <c r="I41" i="1"/>
  <c r="H41" i="1"/>
  <c r="G41" i="1"/>
  <c r="F41" i="1"/>
  <c r="O39" i="1"/>
  <c r="N39" i="1"/>
  <c r="M39" i="1"/>
  <c r="L39" i="1"/>
  <c r="K39" i="1"/>
  <c r="J39" i="1"/>
  <c r="I39" i="1"/>
  <c r="H39" i="1"/>
  <c r="G39" i="1"/>
  <c r="F39" i="1"/>
  <c r="O37" i="1"/>
  <c r="N37" i="1"/>
  <c r="M37" i="1"/>
  <c r="L37" i="1"/>
  <c r="K37" i="1"/>
  <c r="J37" i="1"/>
  <c r="I37" i="1"/>
  <c r="H37" i="1"/>
  <c r="G37" i="1"/>
  <c r="F37" i="1"/>
  <c r="O35" i="1"/>
  <c r="N35" i="1"/>
  <c r="M35" i="1"/>
  <c r="L35" i="1"/>
  <c r="K35" i="1"/>
  <c r="J35" i="1"/>
  <c r="I35" i="1"/>
  <c r="H35" i="1"/>
  <c r="G35" i="1"/>
  <c r="F35" i="1"/>
  <c r="O33" i="1"/>
  <c r="N33" i="1"/>
  <c r="M33" i="1"/>
  <c r="L33" i="1"/>
  <c r="K33" i="1"/>
  <c r="J33" i="1"/>
  <c r="I33" i="1"/>
  <c r="H33" i="1"/>
  <c r="G33" i="1"/>
  <c r="F33" i="1"/>
  <c r="O31" i="1"/>
  <c r="N31" i="1"/>
  <c r="M31" i="1"/>
  <c r="L31" i="1"/>
  <c r="K31" i="1"/>
  <c r="J31" i="1"/>
  <c r="I31" i="1"/>
  <c r="H31" i="1"/>
  <c r="G31" i="1"/>
  <c r="F31" i="1"/>
  <c r="G46" i="2"/>
  <c r="G45" i="2"/>
  <c r="G44" i="2"/>
  <c r="G43" i="2"/>
  <c r="G42" i="2"/>
  <c r="G41" i="2"/>
  <c r="G40" i="2"/>
  <c r="G39" i="2"/>
  <c r="G38" i="2"/>
  <c r="G37" i="2"/>
  <c r="E46" i="2"/>
  <c r="E45" i="2"/>
  <c r="E44" i="2"/>
  <c r="E43" i="2"/>
  <c r="E42" i="2"/>
  <c r="E41" i="2"/>
  <c r="E40" i="2"/>
  <c r="E39" i="2"/>
  <c r="E38" i="2"/>
  <c r="E37" i="2"/>
  <c r="C46" i="2"/>
  <c r="C45" i="2"/>
  <c r="C44" i="2"/>
  <c r="C43" i="2"/>
  <c r="C42" i="2"/>
  <c r="C41" i="2"/>
  <c r="C40" i="2"/>
  <c r="C39" i="2"/>
  <c r="C38" i="2"/>
  <c r="C37" i="2"/>
  <c r="A46" i="2"/>
  <c r="A45" i="2"/>
  <c r="A44" i="2"/>
  <c r="A43" i="2"/>
  <c r="A42" i="2"/>
  <c r="A41" i="2"/>
  <c r="A40" i="2"/>
  <c r="A39" i="2"/>
  <c r="A38" i="2"/>
  <c r="A37" i="2"/>
  <c r="A29" i="2"/>
  <c r="A28" i="2"/>
  <c r="A27" i="2"/>
  <c r="A26" i="2"/>
  <c r="A25" i="2"/>
  <c r="A24" i="2"/>
  <c r="A23" i="2"/>
  <c r="A22" i="2"/>
  <c r="A21" i="2"/>
  <c r="A20" i="2"/>
  <c r="C29" i="2"/>
  <c r="C28" i="2"/>
  <c r="C27" i="2"/>
  <c r="C26" i="2"/>
  <c r="C25" i="2"/>
  <c r="C24" i="2"/>
  <c r="C23" i="2"/>
  <c r="C22" i="2"/>
  <c r="C21" i="2"/>
  <c r="C20" i="2"/>
  <c r="E29" i="2"/>
  <c r="E28" i="2"/>
  <c r="E27" i="2"/>
  <c r="E26" i="2"/>
  <c r="E25" i="2"/>
  <c r="E24" i="2"/>
  <c r="E23" i="2"/>
  <c r="E22" i="2"/>
  <c r="E21" i="2"/>
  <c r="E20" i="2"/>
  <c r="G29" i="2"/>
  <c r="G28" i="2"/>
  <c r="G27" i="2"/>
  <c r="G26" i="2"/>
  <c r="G25" i="2"/>
  <c r="G24" i="2"/>
  <c r="G23" i="2"/>
  <c r="G22" i="2"/>
  <c r="G21" i="2"/>
  <c r="G20" i="2"/>
  <c r="G13" i="2"/>
  <c r="G12" i="2"/>
  <c r="G11" i="2"/>
  <c r="G10" i="2"/>
  <c r="G9" i="2"/>
  <c r="G8" i="2"/>
  <c r="G7" i="2"/>
  <c r="G6" i="2"/>
  <c r="G5" i="2"/>
  <c r="G4" i="2"/>
  <c r="G3" i="2"/>
  <c r="E13" i="2"/>
  <c r="E12" i="2"/>
  <c r="E11" i="2"/>
  <c r="E10" i="2"/>
  <c r="E9" i="2"/>
  <c r="E8" i="2"/>
  <c r="E7" i="2"/>
  <c r="E6" i="2"/>
  <c r="E5" i="2"/>
  <c r="E4" i="2"/>
  <c r="E3" i="2"/>
  <c r="C13" i="2"/>
  <c r="C12" i="2"/>
  <c r="C11" i="2"/>
  <c r="C10" i="2"/>
  <c r="C9" i="2"/>
  <c r="C8" i="2"/>
  <c r="C7" i="2"/>
  <c r="C6" i="2"/>
  <c r="C5" i="2"/>
  <c r="C4" i="2"/>
  <c r="C3" i="2"/>
  <c r="A16" i="2"/>
  <c r="A12" i="2"/>
  <c r="A11" i="2"/>
  <c r="A10" i="2"/>
  <c r="A9" i="2"/>
  <c r="A8" i="2"/>
  <c r="A7" i="2"/>
  <c r="A6" i="2"/>
  <c r="A5" i="2"/>
  <c r="A4" i="2"/>
  <c r="A3" i="2"/>
  <c r="H46" i="2"/>
  <c r="H45" i="2"/>
  <c r="H44" i="2"/>
  <c r="H43" i="2"/>
  <c r="H42" i="2"/>
  <c r="H41" i="2"/>
  <c r="H40" i="2"/>
  <c r="H39" i="2"/>
  <c r="H38" i="2"/>
  <c r="H37" i="2"/>
  <c r="F46" i="2"/>
  <c r="F45" i="2"/>
  <c r="F44" i="2"/>
  <c r="F43" i="2"/>
  <c r="F42" i="2"/>
  <c r="F41" i="2"/>
  <c r="F40" i="2"/>
  <c r="F39" i="2"/>
  <c r="F38" i="2"/>
  <c r="F37" i="2"/>
  <c r="D46" i="2"/>
  <c r="D45" i="2"/>
  <c r="D44" i="2"/>
  <c r="D43" i="2"/>
  <c r="D42" i="2"/>
  <c r="D41" i="2"/>
  <c r="D40" i="2"/>
  <c r="D39" i="2"/>
  <c r="D38" i="2"/>
  <c r="D37" i="2"/>
  <c r="B46" i="2"/>
  <c r="B45" i="2"/>
  <c r="B44" i="2"/>
  <c r="B43" i="2"/>
  <c r="B42" i="2"/>
  <c r="B41" i="2"/>
  <c r="B40" i="2"/>
  <c r="B39" i="2"/>
  <c r="B38" i="2"/>
  <c r="B37" i="2"/>
  <c r="B29" i="2"/>
  <c r="B28" i="2"/>
  <c r="B27" i="2"/>
  <c r="B26" i="2"/>
  <c r="B25" i="2"/>
  <c r="B24" i="2"/>
  <c r="B23" i="2"/>
  <c r="B22" i="2"/>
  <c r="B21" i="2"/>
  <c r="B20" i="2"/>
  <c r="D29" i="2"/>
  <c r="D28" i="2"/>
  <c r="D27" i="2"/>
  <c r="D26" i="2"/>
  <c r="D25" i="2"/>
  <c r="D24" i="2"/>
  <c r="D23" i="2"/>
  <c r="D22" i="2"/>
  <c r="D21" i="2"/>
  <c r="D20" i="2"/>
  <c r="F29" i="2"/>
  <c r="F28" i="2"/>
  <c r="F27" i="2"/>
  <c r="F26" i="2"/>
  <c r="F25" i="2"/>
  <c r="F24" i="2"/>
  <c r="F23" i="2"/>
  <c r="F22" i="2"/>
  <c r="F21" i="2"/>
  <c r="F20" i="2"/>
  <c r="H29" i="2"/>
  <c r="H28" i="2"/>
  <c r="H27" i="2"/>
  <c r="H26" i="2"/>
  <c r="H25" i="2"/>
  <c r="H24" i="2"/>
  <c r="H23" i="2"/>
  <c r="H22" i="2"/>
  <c r="H21" i="2"/>
  <c r="H20" i="2"/>
  <c r="H13" i="2"/>
  <c r="H12" i="2"/>
  <c r="H11" i="2"/>
  <c r="H10" i="2"/>
  <c r="H9" i="2"/>
  <c r="H8" i="2"/>
  <c r="H7" i="2"/>
  <c r="H6" i="2"/>
  <c r="H5" i="2"/>
  <c r="H4" i="2"/>
  <c r="H3" i="2"/>
  <c r="F13" i="2"/>
  <c r="F12" i="2"/>
  <c r="F11" i="2"/>
  <c r="F10" i="2"/>
  <c r="F9" i="2"/>
  <c r="F8" i="2"/>
  <c r="F7" i="2"/>
  <c r="F6" i="2"/>
  <c r="F5" i="2"/>
  <c r="F4" i="2"/>
  <c r="F3" i="2"/>
  <c r="D13" i="2"/>
  <c r="D12" i="2"/>
  <c r="D11" i="2"/>
  <c r="D10" i="2"/>
  <c r="D9" i="2"/>
  <c r="D8" i="2"/>
  <c r="D7" i="2"/>
  <c r="D6" i="2"/>
  <c r="D5" i="2"/>
  <c r="D4" i="2"/>
  <c r="D3" i="2"/>
  <c r="B16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<sst xmlns="http://schemas.openxmlformats.org/spreadsheetml/2006/main" count="212" uniqueCount="122">
  <si>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</si>
  <si>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</si>
  <si>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</si>
  <si>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</si>
  <si>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</si>
  <si>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〒</t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</si>
  <si>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</si>
  <si>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</si>
  <si>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</si>
  <si>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</si>
  <si>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</si>
  <si>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</si>
  <si>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</si>
  <si>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</si>
  <si>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</si>
  <si>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チーム名</t>
    <rPh sb="3" eb="4">
      <t>めい</t>
    </rPh>
    <phoneticPr fontId="1" type="Hiragana" alignment="distributed"/>
  </si>
  <si>
    <t>氏名</t>
    <rPh sb="0" eb="2">
      <t>しめい</t>
    </rPh>
    <phoneticPr fontId="1" type="Hiragana" alignment="distributed"/>
  </si>
  <si>
    <t>氏名</t>
    <rPh sb="0" eb="2">
      <t>シメイ</t>
    </rPh>
    <phoneticPr fontId="1"/>
  </si>
  <si>
    <t>身長</t>
    <rPh sb="0" eb="2">
      <t>シンチョウ</t>
    </rPh>
    <phoneticPr fontId="1"/>
  </si>
  <si>
    <t>チーム名</t>
    <rPh sb="3" eb="4">
      <t>メイ</t>
    </rPh>
    <phoneticPr fontId="1"/>
  </si>
  <si>
    <t>市区町村</t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</si>
  <si>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</si>
  <si>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</si>
  <si>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</si>
  <si>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※日小連or日体協↑</t>
    <rPh sb="1" eb="2">
      <t>ニチ</t>
    </rPh>
    <rPh sb="2" eb="3">
      <t>ショウ</t>
    </rPh>
    <rPh sb="3" eb="4">
      <t>レン</t>
    </rPh>
    <rPh sb="6" eb="7">
      <t>ニチ</t>
    </rPh>
    <rPh sb="7" eb="9">
      <t>タイキョウ</t>
    </rPh>
    <phoneticPr fontId="1"/>
  </si>
  <si>
    <t>※半角数字↑</t>
    <rPh sb="1" eb="3">
      <t>ハンカク</t>
    </rPh>
    <rPh sb="3" eb="5">
      <t>スウジ</t>
    </rPh>
    <phoneticPr fontId="1"/>
  </si>
  <si>
    <t>大会申込責任者</t>
  </si>
  <si>
    <t>半角↑</t>
    <rPh sb="0" eb="2">
      <t>ハンカク</t>
    </rPh>
    <phoneticPr fontId="1"/>
  </si>
  <si>
    <t>名字と名前の間に↑</t>
    <rPh sb="0" eb="2">
      <t>ミョウジ</t>
    </rPh>
    <rPh sb="3" eb="5">
      <t>ナマエ</t>
    </rPh>
    <rPh sb="6" eb="7">
      <t>アイダ</t>
    </rPh>
    <phoneticPr fontId="1"/>
  </si>
  <si>
    <t>※キャプテンは丸数字</t>
    <rPh sb="7" eb="10">
      <t>マルスウジ</t>
    </rPh>
    <phoneticPr fontId="1"/>
  </si>
  <si>
    <t>スペース</t>
    <phoneticPr fontId="1"/>
  </si>
  <si>
    <t>コ　ー　チ</t>
    <phoneticPr fontId="1"/>
  </si>
  <si>
    <t>マネージャー</t>
    <phoneticPr fontId="1"/>
  </si>
  <si>
    <t>スタッフＩＤ</t>
    <phoneticPr fontId="1"/>
  </si>
  <si>
    <t>指導者資格下段</t>
    <rPh sb="0" eb="3">
      <t>シドウシャ</t>
    </rPh>
    <rPh sb="3" eb="5">
      <t>シカク</t>
    </rPh>
    <rPh sb="5" eb="7">
      <t>ゲダン</t>
    </rPh>
    <phoneticPr fontId="1"/>
  </si>
  <si>
    <t>受講証番号上段</t>
    <rPh sb="5" eb="7">
      <t>ジョウダン</t>
    </rPh>
    <phoneticPr fontId="1"/>
  </si>
  <si>
    <t>指導者資格上段</t>
    <rPh sb="0" eb="3">
      <t>シドウシャ</t>
    </rPh>
    <rPh sb="3" eb="5">
      <t>シカク</t>
    </rPh>
    <rPh sb="5" eb="6">
      <t>ウエ</t>
    </rPh>
    <phoneticPr fontId="1"/>
  </si>
  <si>
    <t>受講証番号下段</t>
    <rPh sb="5" eb="6">
      <t>シタ</t>
    </rPh>
    <phoneticPr fontId="1"/>
  </si>
  <si>
    <t>出場種別</t>
    <rPh sb="0" eb="2">
      <t>シュツジョウ</t>
    </rPh>
    <rPh sb="2" eb="4">
      <t>シュベツ</t>
    </rPh>
    <phoneticPr fontId="1"/>
  </si>
  <si>
    <t>男子か女子か混合か</t>
    <rPh sb="6" eb="8">
      <t>コンゴウ</t>
    </rPh>
    <phoneticPr fontId="1"/>
  </si>
  <si>
    <t>チームID</t>
    <phoneticPr fontId="1"/>
  </si>
  <si>
    <t>携帯
番号</t>
    <rPh sb="0" eb="2">
      <t>ケイタイ</t>
    </rPh>
    <rPh sb="3" eb="5">
      <t>バンゴウ</t>
    </rPh>
    <phoneticPr fontId="1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</si>
  <si>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1"/>
  </si>
  <si>
    <t>背番号</t>
    <rPh sb="0" eb="3">
      <t>セバンゴウ</t>
    </rPh>
    <phoneticPr fontId="8"/>
  </si>
  <si>
    <t>学年</t>
    <rPh sb="0" eb="2">
      <t>ガクネン</t>
    </rPh>
    <phoneticPr fontId="8"/>
  </si>
  <si>
    <t>男女</t>
    <rPh sb="0" eb="2">
      <t>ダンジョ</t>
    </rPh>
    <phoneticPr fontId="8"/>
  </si>
  <si>
    <t>監督</t>
    <rPh sb="0" eb="2">
      <t>カントク</t>
    </rPh>
    <phoneticPr fontId="8"/>
  </si>
  <si>
    <t>コーチ</t>
    <phoneticPr fontId="8"/>
  </si>
  <si>
    <t>マネージャー</t>
    <phoneticPr fontId="8"/>
  </si>
  <si>
    <t>年齢</t>
    <rPh sb="0" eb="2">
      <t>ネンレイ</t>
    </rPh>
    <phoneticPr fontId="8"/>
  </si>
  <si>
    <t>住所</t>
    <rPh sb="0" eb="2">
      <t>ジュウショ</t>
    </rPh>
    <phoneticPr fontId="8"/>
  </si>
  <si>
    <t>日本スポーツ協会</t>
    <rPh sb="0" eb="2">
      <t>ニホン</t>
    </rPh>
    <rPh sb="6" eb="8">
      <t>キョウカイ</t>
    </rPh>
    <phoneticPr fontId="8"/>
  </si>
  <si>
    <t>種別</t>
    <rPh sb="0" eb="2">
      <t>シュベツ</t>
    </rPh>
    <phoneticPr fontId="8"/>
  </si>
  <si>
    <t>番号</t>
    <rPh sb="0" eb="2">
      <t>バンゴウ</t>
    </rPh>
    <phoneticPr fontId="8"/>
  </si>
  <si>
    <t>-</t>
    <phoneticPr fontId="8"/>
  </si>
  <si>
    <t>〒</t>
    <phoneticPr fontId="8"/>
  </si>
  <si>
    <t>正式チーム名称</t>
    <rPh sb="0" eb="2">
      <t>セイシキ</t>
    </rPh>
    <rPh sb="5" eb="7">
      <t>メイショウ</t>
    </rPh>
    <phoneticPr fontId="8"/>
  </si>
  <si>
    <t>チームID</t>
    <phoneticPr fontId="8"/>
  </si>
  <si>
    <t>所在地</t>
    <rPh sb="0" eb="3">
      <t>ショザイチ</t>
    </rPh>
    <phoneticPr fontId="8"/>
  </si>
  <si>
    <t>最寄り駅</t>
    <rPh sb="0" eb="2">
      <t>モヨ</t>
    </rPh>
    <rPh sb="3" eb="4">
      <t>エキ</t>
    </rPh>
    <phoneticPr fontId="8"/>
  </si>
  <si>
    <t>都道府県</t>
    <rPh sb="0" eb="4">
      <t>トドウフケン</t>
    </rPh>
    <phoneticPr fontId="8"/>
  </si>
  <si>
    <t>線</t>
    <rPh sb="0" eb="1">
      <t>セン</t>
    </rPh>
    <phoneticPr fontId="8"/>
  </si>
  <si>
    <t>駅</t>
    <rPh sb="0" eb="1">
      <t>エキ</t>
    </rPh>
    <phoneticPr fontId="8"/>
  </si>
  <si>
    <t>表記チーム名称</t>
    <rPh sb="0" eb="2">
      <t>ヒョウキ</t>
    </rPh>
    <rPh sb="5" eb="7">
      <t>メイショウ</t>
    </rPh>
    <phoneticPr fontId="8"/>
  </si>
  <si>
    <t>（市/区/町/村/郡）</t>
  </si>
  <si>
    <t>-</t>
    <phoneticPr fontId="8"/>
  </si>
  <si>
    <t>携帯電話番号</t>
    <rPh sb="0" eb="6">
      <t>ケイタイデンワバンゴウ</t>
    </rPh>
    <phoneticPr fontId="8"/>
  </si>
  <si>
    <t>申込責任者</t>
    <rPh sb="0" eb="5">
      <t>モウシコミセキニンシャ</t>
    </rPh>
    <phoneticPr fontId="8"/>
  </si>
  <si>
    <t>連絡責任者</t>
    <rPh sb="0" eb="5">
      <t>レンラクセキニンシャ</t>
    </rPh>
    <phoneticPr fontId="8"/>
  </si>
  <si>
    <t>指導者講習会</t>
    <rPh sb="0" eb="3">
      <t>シドウシャ</t>
    </rPh>
    <rPh sb="3" eb="5">
      <t>コウシュウ</t>
    </rPh>
    <rPh sb="5" eb="6">
      <t>カイ</t>
    </rPh>
    <phoneticPr fontId="8"/>
  </si>
  <si>
    <t>名</t>
    <rPh sb="0" eb="1">
      <t>メイ</t>
    </rPh>
    <phoneticPr fontId="8"/>
  </si>
  <si>
    <t>姓</t>
    <rPh sb="0" eb="1">
      <t>セイ</t>
    </rPh>
    <phoneticPr fontId="8"/>
  </si>
  <si>
    <t>カテゴリー</t>
    <phoneticPr fontId="8"/>
  </si>
  <si>
    <t>身長</t>
    <rPh sb="0" eb="2">
      <t>シンチョウ</t>
    </rPh>
    <phoneticPr fontId="9"/>
  </si>
  <si>
    <t>学校名</t>
    <rPh sb="0" eb="3">
      <t>ガッコウメイ</t>
    </rPh>
    <phoneticPr fontId="9"/>
  </si>
  <si>
    <t>競技者
番号</t>
    <rPh sb="0" eb="3">
      <t>きょうぎしゃ</t>
    </rPh>
    <rPh sb="4" eb="5">
      <t>ばん</t>
    </rPh>
    <rPh sb="5" eb="6">
      <t>ごう</t>
    </rPh>
    <phoneticPr fontId="1" type="Hiragana" alignment="distributed"/>
  </si>
  <si>
    <t>申込日</t>
    <rPh sb="0" eb="3">
      <t>モウシコミビ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</si>
  <si>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</si>
  <si>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</si>
  <si>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</si>
  <si>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メールアドレス</t>
    <phoneticPr fontId="8"/>
  </si>
  <si>
    <t>正式チーム名称（フリガナ）</t>
    <rPh sb="0" eb="2">
      <t>セイシキ</t>
    </rPh>
    <rPh sb="5" eb="7">
      <t>メイショウ</t>
    </rPh>
    <phoneticPr fontId="8"/>
  </si>
  <si>
    <t>姓（フリガナ）</t>
    <rPh sb="0" eb="1">
      <t>セイ</t>
    </rPh>
    <phoneticPr fontId="8"/>
  </si>
  <si>
    <t>名（フリガナ）</t>
    <rPh sb="0" eb="1">
      <t>メイ</t>
    </rPh>
    <phoneticPr fontId="8"/>
  </si>
  <si>
    <t>プログラム
購入部数</t>
    <rPh sb="6" eb="8">
      <t>コウニュウ</t>
    </rPh>
    <rPh sb="8" eb="10">
      <t>ブスウ</t>
    </rPh>
    <phoneticPr fontId="8"/>
  </si>
  <si>
    <t>部</t>
    <rPh sb="0" eb="1">
      <t>ブ</t>
    </rPh>
    <phoneticPr fontId="8"/>
  </si>
  <si>
    <t>■チーム所在地</t>
    <rPh sb="4" eb="7">
      <t>ショザイチ</t>
    </rPh>
    <phoneticPr fontId="8"/>
  </si>
  <si>
    <t>■責任者</t>
    <rPh sb="1" eb="4">
      <t>セキニンシャ</t>
    </rPh>
    <phoneticPr fontId="8"/>
  </si>
  <si>
    <t>■選手一覧</t>
    <rPh sb="1" eb="3">
      <t>センシュ</t>
    </rPh>
    <rPh sb="3" eb="5">
      <t>イチラン</t>
    </rPh>
    <phoneticPr fontId="9"/>
  </si>
  <si>
    <t>姓（フリガナ）</t>
    <phoneticPr fontId="8"/>
  </si>
  <si>
    <t>名（フリガナ）</t>
    <phoneticPr fontId="8"/>
  </si>
  <si>
    <t>才</t>
    <rPh sb="0" eb="1">
      <t>サイ</t>
    </rPh>
    <phoneticPr fontId="8"/>
  </si>
  <si>
    <t>男女</t>
    <rPh sb="0" eb="2">
      <t>ダンジョ</t>
    </rPh>
    <phoneticPr fontId="1"/>
  </si>
  <si>
    <t>メンバーID</t>
    <phoneticPr fontId="8"/>
  </si>
  <si>
    <r>
      <t>チームI</t>
    </r>
    <r>
      <rPr>
        <sz val="8"/>
        <color indexed="8"/>
        <rFont val="ＭＳ 明朝"/>
        <family val="1"/>
        <charset val="128"/>
      </rPr>
      <t>D</t>
    </r>
    <phoneticPr fontId="1"/>
  </si>
  <si>
    <t>チーム名
＆
チームID</t>
    <rPh sb="3" eb="4">
      <t>ナ</t>
    </rPh>
    <phoneticPr fontId="1"/>
  </si>
  <si>
    <t>住所</t>
    <rPh sb="0" eb="2">
      <t>ジュウショ</t>
    </rPh>
    <phoneticPr fontId="1"/>
  </si>
  <si>
    <r>
      <t>チームスタッフI</t>
    </r>
    <r>
      <rPr>
        <sz val="8"/>
        <color indexed="8"/>
        <rFont val="ＭＳ 明朝"/>
        <family val="1"/>
        <charset val="128"/>
      </rPr>
      <t>D</t>
    </r>
    <r>
      <rPr>
        <sz val="8"/>
        <color indexed="8"/>
        <rFont val="ＭＳ 明朝"/>
        <family val="1"/>
        <charset val="128"/>
      </rPr>
      <t>登録番号</t>
    </r>
    <rPh sb="9" eb="11">
      <t>トウロク</t>
    </rPh>
    <rPh sb="11" eb="13">
      <t>バンゴウ</t>
    </rPh>
    <phoneticPr fontId="1"/>
  </si>
  <si>
    <t>■資格</t>
    <rPh sb="1" eb="3">
      <t>シカク</t>
    </rPh>
    <phoneticPr fontId="8"/>
  </si>
  <si>
    <t>■スタッフ</t>
    <phoneticPr fontId="8"/>
  </si>
  <si>
    <t>■その他</t>
    <rPh sb="3" eb="4">
      <t>タ</t>
    </rPh>
    <phoneticPr fontId="8"/>
  </si>
  <si>
    <t>■チーム</t>
    <phoneticPr fontId="8"/>
  </si>
  <si>
    <t>■その他</t>
    <rPh sb="3" eb="4">
      <t>タ</t>
    </rPh>
    <phoneticPr fontId="9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</si>
  <si>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1"/>
  </si>
  <si>
    <t>プログラム
購入部数</t>
    <rPh sb="6" eb="8">
      <t>コウニュウ</t>
    </rPh>
    <rPh sb="8" eb="10">
      <t>ブスウ</t>
    </rPh>
    <phoneticPr fontId="1"/>
  </si>
  <si>
    <t>申込責任者</t>
    <rPh sb="0" eb="5">
      <t>モウシコミセキニンシャ</t>
    </rPh>
    <phoneticPr fontId="1"/>
  </si>
  <si>
    <t>連絡
責任者</t>
    <rPh sb="0" eb="2">
      <t>レンラク</t>
    </rPh>
    <rPh sb="3" eb="6">
      <t>セキニンシャ</t>
    </rPh>
    <phoneticPr fontId="1"/>
  </si>
  <si>
    <t>選手名簿</t>
    <rPh sb="0" eb="2">
      <t>センシュ</t>
    </rPh>
    <rPh sb="2" eb="4">
      <t>メイボ</t>
    </rPh>
    <phoneticPr fontId="1"/>
  </si>
  <si>
    <t>男女</t>
    <rPh sb="0" eb="2">
      <t>ダンジョ</t>
    </rPh>
    <phoneticPr fontId="1"/>
  </si>
  <si>
    <t>E-mail</t>
    <phoneticPr fontId="1"/>
  </si>
  <si>
    <t>都道府県</t>
    <rPh sb="0" eb="4">
      <t>トドウフケン</t>
    </rPh>
    <phoneticPr fontId="1"/>
  </si>
  <si>
    <t>帯同審判員</t>
  </si>
  <si>
    <t>帯同審判員</t>
    <rPh sb="0" eb="2">
      <t>タイドウ</t>
    </rPh>
    <rPh sb="2" eb="5">
      <t>シンパンイン</t>
    </rPh>
    <phoneticPr fontId="8"/>
  </si>
  <si>
    <t>支部</t>
  </si>
  <si>
    <t>資格</t>
    <rPh sb="0" eb="2">
      <t>シカク</t>
    </rPh>
    <phoneticPr fontId="8"/>
  </si>
  <si>
    <t>帯同
審判員</t>
    <rPh sb="0" eb="2">
      <t>タイドウ</t>
    </rPh>
    <rPh sb="3" eb="6">
      <t>シンパンイン</t>
    </rPh>
    <phoneticPr fontId="1"/>
  </si>
  <si>
    <t>審判資格</t>
    <rPh sb="0" eb="2">
      <t>シンパン</t>
    </rPh>
    <rPh sb="2" eb="4">
      <t>シカク</t>
    </rPh>
    <phoneticPr fontId="1"/>
  </si>
  <si>
    <t>支部名</t>
    <phoneticPr fontId="1"/>
  </si>
  <si>
    <t>所属</t>
    <rPh sb="0" eb="2">
      <t>ショゾク</t>
    </rPh>
    <phoneticPr fontId="8"/>
  </si>
  <si>
    <t>参加申込書</t>
    <phoneticPr fontId="1"/>
  </si>
  <si>
    <t>ミカサ杯</t>
    <rPh sb="3" eb="4">
      <t>ハイ</t>
    </rPh>
    <phoneticPr fontId="1"/>
  </si>
  <si>
    <t>第43回 東京都小学生バレーボール教育大会</t>
    <rPh sb="17" eb="19">
      <t>キョウイク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</si>
</sst>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(#,##0\)"/>
    <numFmt numFmtId="177" formatCode="0_ "/>
    <numFmt numFmtId="178" formatCode="0&quot;年&quot;"/>
    <numFmt numFmtId="179" formatCode="0&quot;cm&quot;"/>
    <numFmt numFmtId="180" formatCode="00&quot;月&quot;"/>
    <numFmt numFmtId="181" formatCode="00&quot;日&quot;"/>
    <numFmt numFmtId="182" formatCode="0&quot;才&quot;"/>
    <numFmt numFmtId="183" formatCode="0&quot;支部&quot;"/>
  </numFmts>
  <fonts count="3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indexed="8"/>
      <name val="ＭＳ 明朝"/>
      <family val="1"/>
      <charset val="128"/>
    </font>
    <font>
      <sz val="8"/>
      <color indexed="8"/>
      <name val="ＪＳＰ明朝"/>
      <family val="1"/>
      <charset val="128"/>
    </font>
    <font>
      <sz val="8"/>
      <color rgb="FFFF0000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rgb="FFFF0000"/>
      <name val="ＪＳＰ明朝"/>
      <family val="1"/>
      <charset val="128"/>
    </font>
    <font>
      <sz val="11"/>
      <color indexed="8"/>
      <name val="ＪＳＰ明朝"/>
      <family val="1"/>
      <charset val="128"/>
    </font>
    <font>
      <sz val="2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dotted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/>
  </cellStyleXfs>
  <cellXfs count="448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 applyAlignment="1"/>
    <xf numFmtId="0" fontId="4" fillId="0" borderId="0" xfId="2" applyFont="1"/>
    <xf numFmtId="0" fontId="4" fillId="0" borderId="0" xfId="2" applyFont="1" applyAlignment="1">
      <alignment horizontal="distributed" justifyLastLine="1"/>
    </xf>
    <xf numFmtId="0" fontId="0" fillId="0" borderId="0" xfId="0" applyAlignment="1"/>
    <xf numFmtId="0" fontId="0" fillId="6" borderId="0" xfId="0" applyFill="1" applyAlignment="1">
      <alignment horizontal="center"/>
    </xf>
    <xf numFmtId="0" fontId="0" fillId="7" borderId="0" xfId="0" applyFill="1" applyAlignment="1"/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10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/>
    <xf numFmtId="177" fontId="0" fillId="5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5" borderId="2" xfId="0" applyFill="1" applyBorder="1" applyAlignment="1">
      <alignment horizontal="right"/>
    </xf>
    <xf numFmtId="0" fontId="0" fillId="11" borderId="0" xfId="0" applyFill="1" applyAlignment="1">
      <alignment horizontal="center"/>
    </xf>
    <xf numFmtId="0" fontId="7" fillId="0" borderId="1" xfId="2" applyFont="1" applyBorder="1" applyAlignment="1">
      <alignment horizontal="distributed" vertical="center" justifyLastLine="1"/>
    </xf>
    <xf numFmtId="0" fontId="7" fillId="0" borderId="1" xfId="2" applyFont="1" applyBorder="1" applyAlignment="1">
      <alignment horizontal="center" vertical="center" shrinkToFit="1"/>
    </xf>
    <xf numFmtId="0" fontId="0" fillId="5" borderId="1" xfId="0" applyFill="1" applyBorder="1" applyAlignment="1">
      <alignment horizontal="left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center"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11" xfId="0" quotePrefix="1" applyFont="1" applyBorder="1" applyAlignment="1">
      <alignment horizontal="center" vertical="center"/>
    </xf>
    <xf numFmtId="49" fontId="19" fillId="0" borderId="11" xfId="0" applyNumberFormat="1" applyFont="1" applyBorder="1">
      <alignment vertical="center"/>
    </xf>
    <xf numFmtId="0" fontId="19" fillId="0" borderId="11" xfId="0" quotePrefix="1" applyFont="1" applyBorder="1">
      <alignment vertical="center"/>
    </xf>
    <xf numFmtId="0" fontId="19" fillId="0" borderId="30" xfId="0" applyFont="1" applyBorder="1">
      <alignment vertical="center"/>
    </xf>
    <xf numFmtId="49" fontId="19" fillId="0" borderId="0" xfId="0" applyNumberFormat="1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quotePrefix="1" applyFont="1">
      <alignment vertical="center"/>
    </xf>
    <xf numFmtId="0" fontId="19" fillId="0" borderId="0" xfId="0" applyFont="1" applyAlignment="1">
      <alignment horizontal="center" vertical="center" wrapText="1"/>
    </xf>
    <xf numFmtId="178" fontId="19" fillId="0" borderId="0" xfId="0" applyNumberFormat="1" applyFont="1" applyAlignment="1">
      <alignment horizontal="center" vertical="center"/>
    </xf>
    <xf numFmtId="180" fontId="19" fillId="0" borderId="0" xfId="0" applyNumberFormat="1" applyFont="1" applyAlignment="1">
      <alignment horizontal="center" vertical="center"/>
    </xf>
    <xf numFmtId="181" fontId="19" fillId="0" borderId="0" xfId="0" applyNumberFormat="1" applyFont="1" applyAlignment="1">
      <alignment horizontal="center" vertical="center"/>
    </xf>
    <xf numFmtId="183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20" fillId="0" borderId="0" xfId="0" applyFont="1">
      <alignment vertical="center"/>
    </xf>
    <xf numFmtId="0" fontId="19" fillId="0" borderId="42" xfId="0" applyFont="1" applyBorder="1">
      <alignment vertical="center"/>
    </xf>
    <xf numFmtId="0" fontId="12" fillId="0" borderId="41" xfId="0" applyFont="1" applyBorder="1">
      <alignment vertical="center"/>
    </xf>
    <xf numFmtId="0" fontId="11" fillId="0" borderId="36" xfId="0" applyFont="1" applyBorder="1">
      <alignment vertical="center"/>
    </xf>
    <xf numFmtId="176" fontId="15" fillId="0" borderId="36" xfId="0" applyNumberFormat="1" applyFont="1" applyBorder="1">
      <alignment vertical="center"/>
    </xf>
    <xf numFmtId="0" fontId="15" fillId="0" borderId="36" xfId="0" applyFont="1" applyBorder="1">
      <alignment vertical="center"/>
    </xf>
    <xf numFmtId="0" fontId="15" fillId="0" borderId="37" xfId="0" applyFont="1" applyBorder="1">
      <alignment vertical="center"/>
    </xf>
    <xf numFmtId="0" fontId="15" fillId="0" borderId="17" xfId="0" applyFont="1" applyBorder="1" applyAlignment="1">
      <alignment horizontal="left" vertical="center"/>
    </xf>
    <xf numFmtId="0" fontId="12" fillId="0" borderId="10" xfId="0" applyFont="1" applyBorder="1">
      <alignment vertical="center"/>
    </xf>
    <xf numFmtId="0" fontId="11" fillId="0" borderId="11" xfId="0" applyFont="1" applyBorder="1">
      <alignment vertical="center"/>
    </xf>
    <xf numFmtId="176" fontId="15" fillId="0" borderId="11" xfId="0" applyNumberFormat="1" applyFont="1" applyBorder="1">
      <alignment vertical="center"/>
    </xf>
    <xf numFmtId="0" fontId="15" fillId="0" borderId="11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48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vertical="center" justifyLastLine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15" fillId="0" borderId="41" xfId="0" applyFont="1" applyBorder="1" applyAlignment="1">
      <alignment horizontal="right" vertical="center"/>
    </xf>
    <xf numFmtId="0" fontId="15" fillId="0" borderId="30" xfId="0" applyFont="1" applyBorder="1" applyAlignment="1">
      <alignment horizontal="right" vertical="center"/>
    </xf>
    <xf numFmtId="0" fontId="15" fillId="0" borderId="40" xfId="0" applyFont="1" applyBorder="1" applyAlignment="1">
      <alignment horizontal="left" vertical="center" shrinkToFit="1"/>
    </xf>
    <xf numFmtId="0" fontId="15" fillId="0" borderId="46" xfId="0" applyFont="1" applyBorder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29" fillId="0" borderId="0" xfId="0" applyFont="1">
      <alignment vertical="center"/>
    </xf>
    <xf numFmtId="0" fontId="10" fillId="0" borderId="0" xfId="0" applyFont="1">
      <alignment vertical="center"/>
    </xf>
    <xf numFmtId="177" fontId="19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33" fillId="0" borderId="0" xfId="0" applyFont="1">
      <alignment vertical="center"/>
    </xf>
    <xf numFmtId="0" fontId="19" fillId="12" borderId="12" xfId="0" applyFont="1" applyFill="1" applyBorder="1">
      <alignment vertical="center"/>
    </xf>
    <xf numFmtId="0" fontId="19" fillId="12" borderId="24" xfId="0" applyFont="1" applyFill="1" applyBorder="1">
      <alignment vertical="center"/>
    </xf>
    <xf numFmtId="0" fontId="4" fillId="0" borderId="3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distributed" vertical="center" wrapText="1" justifyLastLine="1" shrinkToFit="1"/>
    </xf>
    <xf numFmtId="0" fontId="4" fillId="0" borderId="3" xfId="2" applyFont="1" applyBorder="1" applyAlignment="1">
      <alignment horizontal="distributed" vertical="center" justifyLastLine="1"/>
    </xf>
    <xf numFmtId="0" fontId="5" fillId="0" borderId="3" xfId="2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13" borderId="10" xfId="0" applyFont="1" applyFill="1" applyBorder="1" applyAlignment="1" applyProtection="1">
      <alignment horizontal="center" vertical="center" wrapText="1"/>
      <protection locked="0"/>
    </xf>
    <xf numFmtId="0" fontId="19" fillId="13" borderId="11" xfId="0" applyFont="1" applyFill="1" applyBorder="1" applyAlignment="1" applyProtection="1">
      <alignment horizontal="center" vertical="center" wrapText="1"/>
      <protection locked="0"/>
    </xf>
    <xf numFmtId="0" fontId="19" fillId="13" borderId="26" xfId="0" applyFont="1" applyFill="1" applyBorder="1" applyAlignment="1" applyProtection="1">
      <alignment horizontal="center" vertical="center" wrapText="1"/>
      <protection locked="0"/>
    </xf>
    <xf numFmtId="0" fontId="19" fillId="13" borderId="16" xfId="0" applyFont="1" applyFill="1" applyBorder="1" applyAlignment="1" applyProtection="1">
      <alignment horizontal="center" vertical="center" wrapText="1"/>
      <protection locked="0"/>
    </xf>
    <xf numFmtId="0" fontId="19" fillId="13" borderId="17" xfId="0" applyFont="1" applyFill="1" applyBorder="1" applyAlignment="1" applyProtection="1">
      <alignment horizontal="center" vertical="center" wrapText="1"/>
      <protection locked="0"/>
    </xf>
    <xf numFmtId="0" fontId="19" fillId="13" borderId="28" xfId="0" applyFont="1" applyFill="1" applyBorder="1" applyAlignment="1" applyProtection="1">
      <alignment horizontal="center" vertical="center" wrapText="1"/>
      <protection locked="0"/>
    </xf>
    <xf numFmtId="0" fontId="19" fillId="0" borderId="8" xfId="0" quotePrefix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49" fontId="19" fillId="13" borderId="9" xfId="0" applyNumberFormat="1" applyFont="1" applyFill="1" applyBorder="1" applyAlignment="1" applyProtection="1">
      <alignment horizontal="center" vertical="center"/>
      <protection locked="0"/>
    </xf>
    <xf numFmtId="49" fontId="19" fillId="13" borderId="1" xfId="0" applyNumberFormat="1" applyFont="1" applyFill="1" applyBorder="1" applyAlignment="1" applyProtection="1">
      <alignment horizontal="center" vertical="center"/>
      <protection locked="0"/>
    </xf>
    <xf numFmtId="49" fontId="19" fillId="13" borderId="2" xfId="0" applyNumberFormat="1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7" fontId="19" fillId="13" borderId="1" xfId="0" applyNumberFormat="1" applyFont="1" applyFill="1" applyBorder="1" applyAlignment="1" applyProtection="1">
      <alignment horizontal="center" vertical="center"/>
      <protection locked="0"/>
    </xf>
    <xf numFmtId="177" fontId="19" fillId="13" borderId="2" xfId="0" applyNumberFormat="1" applyFont="1" applyFill="1" applyBorder="1" applyAlignment="1" applyProtection="1">
      <alignment horizontal="center" vertical="center"/>
      <protection locked="0"/>
    </xf>
    <xf numFmtId="49" fontId="19" fillId="13" borderId="0" xfId="0" applyNumberFormat="1" applyFont="1" applyFill="1" applyAlignment="1" applyProtection="1">
      <alignment horizontal="center" vertical="center"/>
      <protection locked="0"/>
    </xf>
    <xf numFmtId="0" fontId="19" fillId="13" borderId="27" xfId="0" applyFont="1" applyFill="1" applyBorder="1" applyAlignment="1" applyProtection="1">
      <alignment horizontal="center" vertical="center" wrapText="1"/>
      <protection locked="0"/>
    </xf>
    <xf numFmtId="0" fontId="19" fillId="13" borderId="12" xfId="0" applyFont="1" applyFill="1" applyBorder="1" applyAlignment="1" applyProtection="1">
      <alignment horizontal="center" vertical="center" wrapText="1"/>
      <protection locked="0"/>
    </xf>
    <xf numFmtId="0" fontId="19" fillId="13" borderId="29" xfId="0" applyFont="1" applyFill="1" applyBorder="1" applyAlignment="1" applyProtection="1">
      <alignment horizontal="center" vertical="center" wrapText="1"/>
      <protection locked="0"/>
    </xf>
    <xf numFmtId="0" fontId="19" fillId="13" borderId="18" xfId="0" applyFont="1" applyFill="1" applyBorder="1" applyAlignment="1" applyProtection="1">
      <alignment horizontal="center" vertical="center" wrapText="1"/>
      <protection locked="0"/>
    </xf>
    <xf numFmtId="0" fontId="19" fillId="12" borderId="2" xfId="0" applyFont="1" applyFill="1" applyBorder="1" applyAlignment="1">
      <alignment horizontal="center" vertical="center"/>
    </xf>
    <xf numFmtId="0" fontId="19" fillId="12" borderId="9" xfId="0" applyFont="1" applyFill="1" applyBorder="1" applyAlignment="1">
      <alignment horizontal="center" vertical="center"/>
    </xf>
    <xf numFmtId="0" fontId="19" fillId="13" borderId="2" xfId="0" applyFont="1" applyFill="1" applyBorder="1" applyAlignment="1" applyProtection="1">
      <alignment horizontal="center" vertical="center"/>
      <protection locked="0"/>
    </xf>
    <xf numFmtId="0" fontId="19" fillId="13" borderId="9" xfId="0" applyFont="1" applyFill="1" applyBorder="1" applyAlignment="1" applyProtection="1">
      <alignment horizontal="center" vertical="center"/>
      <protection locked="0"/>
    </xf>
    <xf numFmtId="0" fontId="19" fillId="12" borderId="10" xfId="0" applyFont="1" applyFill="1" applyBorder="1" applyAlignment="1">
      <alignment horizontal="center" vertical="center"/>
    </xf>
    <xf numFmtId="0" fontId="19" fillId="12" borderId="11" xfId="0" applyFont="1" applyFill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19" fillId="12" borderId="16" xfId="0" applyFont="1" applyFill="1" applyBorder="1" applyAlignment="1">
      <alignment horizontal="center" vertical="center"/>
    </xf>
    <xf numFmtId="0" fontId="19" fillId="12" borderId="17" xfId="0" applyFont="1" applyFill="1" applyBorder="1" applyAlignment="1">
      <alignment horizontal="center" vertical="center"/>
    </xf>
    <xf numFmtId="0" fontId="19" fillId="12" borderId="18" xfId="0" applyFont="1" applyFill="1" applyBorder="1" applyAlignment="1">
      <alignment horizontal="center" vertical="center"/>
    </xf>
    <xf numFmtId="0" fontId="19" fillId="12" borderId="3" xfId="0" applyFont="1" applyFill="1" applyBorder="1" applyAlignment="1">
      <alignment horizontal="center" vertical="center"/>
    </xf>
    <xf numFmtId="0" fontId="19" fillId="12" borderId="4" xfId="0" applyFont="1" applyFill="1" applyBorder="1" applyAlignment="1">
      <alignment horizontal="center" vertical="center"/>
    </xf>
    <xf numFmtId="0" fontId="19" fillId="12" borderId="19" xfId="0" applyFont="1" applyFill="1" applyBorder="1" applyAlignment="1">
      <alignment horizontal="center" vertical="center"/>
    </xf>
    <xf numFmtId="0" fontId="19" fillId="12" borderId="20" xfId="0" applyFont="1" applyFill="1" applyBorder="1" applyAlignment="1">
      <alignment horizontal="center" vertical="center"/>
    </xf>
    <xf numFmtId="0" fontId="0" fillId="13" borderId="0" xfId="0" applyFill="1" applyProtection="1">
      <alignment vertical="center"/>
      <protection locked="0"/>
    </xf>
    <xf numFmtId="0" fontId="19" fillId="12" borderId="21" xfId="0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/>
    </xf>
    <xf numFmtId="0" fontId="19" fillId="13" borderId="16" xfId="0" applyFont="1" applyFill="1" applyBorder="1" applyAlignment="1" applyProtection="1">
      <alignment horizontal="left" vertical="center"/>
      <protection locked="0"/>
    </xf>
    <xf numFmtId="0" fontId="19" fillId="13" borderId="17" xfId="0" applyFont="1" applyFill="1" applyBorder="1" applyAlignment="1" applyProtection="1">
      <alignment horizontal="left" vertical="center"/>
      <protection locked="0"/>
    </xf>
    <xf numFmtId="0" fontId="19" fillId="13" borderId="18" xfId="0" applyFont="1" applyFill="1" applyBorder="1" applyAlignment="1" applyProtection="1">
      <alignment horizontal="left" vertical="center"/>
      <protection locked="0"/>
    </xf>
    <xf numFmtId="49" fontId="19" fillId="13" borderId="20" xfId="0" applyNumberFormat="1" applyFont="1" applyFill="1" applyBorder="1" applyAlignment="1" applyProtection="1">
      <alignment horizontal="center" vertical="center"/>
      <protection locked="0"/>
    </xf>
    <xf numFmtId="49" fontId="19" fillId="13" borderId="21" xfId="0" applyNumberFormat="1" applyFont="1" applyFill="1" applyBorder="1" applyAlignment="1" applyProtection="1">
      <alignment horizontal="center" vertical="center"/>
      <protection locked="0"/>
    </xf>
    <xf numFmtId="0" fontId="19" fillId="12" borderId="25" xfId="0" applyFont="1" applyFill="1" applyBorder="1" applyAlignment="1">
      <alignment horizontal="center" vertical="center"/>
    </xf>
    <xf numFmtId="0" fontId="19" fillId="13" borderId="1" xfId="0" applyFont="1" applyFill="1" applyBorder="1" applyAlignment="1" applyProtection="1">
      <alignment horizontal="center" vertical="center"/>
      <protection locked="0"/>
    </xf>
    <xf numFmtId="0" fontId="19" fillId="12" borderId="85" xfId="0" applyFont="1" applyFill="1" applyBorder="1" applyAlignment="1">
      <alignment horizontal="center" vertical="center"/>
    </xf>
    <xf numFmtId="0" fontId="19" fillId="12" borderId="86" xfId="0" applyFont="1" applyFill="1" applyBorder="1" applyAlignment="1">
      <alignment horizontal="center" vertical="center"/>
    </xf>
    <xf numFmtId="0" fontId="19" fillId="12" borderId="87" xfId="0" applyFont="1" applyFill="1" applyBorder="1" applyAlignment="1">
      <alignment horizontal="center" vertical="center"/>
    </xf>
    <xf numFmtId="0" fontId="19" fillId="12" borderId="88" xfId="0" applyFont="1" applyFill="1" applyBorder="1" applyAlignment="1">
      <alignment horizontal="center" vertical="center"/>
    </xf>
    <xf numFmtId="0" fontId="19" fillId="12" borderId="31" xfId="0" applyFont="1" applyFill="1" applyBorder="1" applyAlignment="1">
      <alignment horizontal="center" vertical="center"/>
    </xf>
    <xf numFmtId="0" fontId="19" fillId="12" borderId="32" xfId="0" applyFont="1" applyFill="1" applyBorder="1" applyAlignment="1">
      <alignment horizontal="center" vertical="center"/>
    </xf>
    <xf numFmtId="0" fontId="19" fillId="12" borderId="33" xfId="0" applyFont="1" applyFill="1" applyBorder="1" applyAlignment="1">
      <alignment horizontal="center" vertical="center"/>
    </xf>
    <xf numFmtId="0" fontId="19" fillId="12" borderId="26" xfId="0" applyFont="1" applyFill="1" applyBorder="1" applyAlignment="1">
      <alignment horizontal="center" vertical="center"/>
    </xf>
    <xf numFmtId="0" fontId="19" fillId="12" borderId="28" xfId="0" applyFont="1" applyFill="1" applyBorder="1" applyAlignment="1">
      <alignment horizontal="center" vertical="center"/>
    </xf>
    <xf numFmtId="0" fontId="19" fillId="12" borderId="27" xfId="0" applyFont="1" applyFill="1" applyBorder="1" applyAlignment="1">
      <alignment horizontal="center" vertical="center"/>
    </xf>
    <xf numFmtId="0" fontId="19" fillId="12" borderId="29" xfId="0" applyFont="1" applyFill="1" applyBorder="1" applyAlignment="1">
      <alignment horizontal="center" vertical="center"/>
    </xf>
    <xf numFmtId="0" fontId="19" fillId="13" borderId="19" xfId="0" applyFont="1" applyFill="1" applyBorder="1" applyAlignment="1" applyProtection="1">
      <alignment horizontal="center" vertical="center"/>
      <protection locked="0"/>
    </xf>
    <xf numFmtId="0" fontId="19" fillId="13" borderId="20" xfId="0" applyFont="1" applyFill="1" applyBorder="1" applyAlignment="1" applyProtection="1">
      <alignment horizontal="center" vertical="center"/>
      <protection locked="0"/>
    </xf>
    <xf numFmtId="0" fontId="19" fillId="12" borderId="8" xfId="0" applyFont="1" applyFill="1" applyBorder="1" applyAlignment="1">
      <alignment horizontal="center" vertical="center"/>
    </xf>
    <xf numFmtId="0" fontId="19" fillId="13" borderId="10" xfId="0" applyFont="1" applyFill="1" applyBorder="1" applyAlignment="1" applyProtection="1">
      <alignment horizontal="left" vertical="center" shrinkToFit="1"/>
      <protection locked="0"/>
    </xf>
    <xf numFmtId="0" fontId="19" fillId="13" borderId="11" xfId="0" applyFont="1" applyFill="1" applyBorder="1" applyAlignment="1" applyProtection="1">
      <alignment horizontal="left" vertical="center" shrinkToFit="1"/>
      <protection locked="0"/>
    </xf>
    <xf numFmtId="0" fontId="19" fillId="13" borderId="26" xfId="0" applyFont="1" applyFill="1" applyBorder="1" applyAlignment="1" applyProtection="1">
      <alignment horizontal="left" vertical="center" shrinkToFit="1"/>
      <protection locked="0"/>
    </xf>
    <xf numFmtId="0" fontId="19" fillId="13" borderId="16" xfId="0" applyFont="1" applyFill="1" applyBorder="1" applyAlignment="1" applyProtection="1">
      <alignment horizontal="left" vertical="center" shrinkToFit="1"/>
      <protection locked="0"/>
    </xf>
    <xf numFmtId="0" fontId="19" fillId="13" borderId="17" xfId="0" applyFont="1" applyFill="1" applyBorder="1" applyAlignment="1" applyProtection="1">
      <alignment horizontal="left" vertical="center" shrinkToFit="1"/>
      <protection locked="0"/>
    </xf>
    <xf numFmtId="0" fontId="19" fillId="13" borderId="28" xfId="0" applyFont="1" applyFill="1" applyBorder="1" applyAlignment="1" applyProtection="1">
      <alignment horizontal="left" vertical="center" shrinkToFit="1"/>
      <protection locked="0"/>
    </xf>
    <xf numFmtId="0" fontId="19" fillId="13" borderId="10" xfId="0" applyFont="1" applyFill="1" applyBorder="1" applyAlignment="1" applyProtection="1">
      <alignment horizontal="left" vertical="center" wrapText="1" shrinkToFit="1"/>
      <protection locked="0"/>
    </xf>
    <xf numFmtId="0" fontId="19" fillId="13" borderId="11" xfId="0" applyFont="1" applyFill="1" applyBorder="1" applyAlignment="1" applyProtection="1">
      <alignment horizontal="left" vertical="center" wrapText="1" shrinkToFit="1"/>
      <protection locked="0"/>
    </xf>
    <xf numFmtId="0" fontId="19" fillId="13" borderId="26" xfId="0" applyFont="1" applyFill="1" applyBorder="1" applyAlignment="1" applyProtection="1">
      <alignment horizontal="left" vertical="center" wrapText="1" shrinkToFit="1"/>
      <protection locked="0"/>
    </xf>
    <xf numFmtId="0" fontId="19" fillId="13" borderId="16" xfId="0" applyFont="1" applyFill="1" applyBorder="1" applyAlignment="1" applyProtection="1">
      <alignment horizontal="left" vertical="center" wrapText="1" shrinkToFit="1"/>
      <protection locked="0"/>
    </xf>
    <xf numFmtId="0" fontId="19" fillId="13" borderId="17" xfId="0" applyFont="1" applyFill="1" applyBorder="1" applyAlignment="1" applyProtection="1">
      <alignment horizontal="left" vertical="center" wrapText="1" shrinkToFit="1"/>
      <protection locked="0"/>
    </xf>
    <xf numFmtId="0" fontId="19" fillId="13" borderId="28" xfId="0" applyFont="1" applyFill="1" applyBorder="1" applyAlignment="1" applyProtection="1">
      <alignment horizontal="left" vertical="center" wrapText="1" shrinkToFit="1"/>
      <protection locked="0"/>
    </xf>
    <xf numFmtId="0" fontId="19" fillId="12" borderId="92" xfId="0" applyFont="1" applyFill="1" applyBorder="1" applyAlignment="1">
      <alignment horizontal="center" vertical="center"/>
    </xf>
    <xf numFmtId="177" fontId="19" fillId="13" borderId="19" xfId="0" applyNumberFormat="1" applyFont="1" applyFill="1" applyBorder="1" applyAlignment="1" applyProtection="1">
      <alignment horizontal="center" vertical="center"/>
      <protection locked="0"/>
    </xf>
    <xf numFmtId="177" fontId="19" fillId="13" borderId="20" xfId="0" applyNumberFormat="1" applyFont="1" applyFill="1" applyBorder="1" applyAlignment="1" applyProtection="1">
      <alignment horizontal="center" vertical="center"/>
      <protection locked="0"/>
    </xf>
    <xf numFmtId="177" fontId="19" fillId="13" borderId="21" xfId="0" applyNumberFormat="1" applyFont="1" applyFill="1" applyBorder="1" applyAlignment="1" applyProtection="1">
      <alignment horizontal="center" vertical="center"/>
      <protection locked="0"/>
    </xf>
    <xf numFmtId="0" fontId="19" fillId="13" borderId="10" xfId="0" applyFont="1" applyFill="1" applyBorder="1" applyAlignment="1" applyProtection="1">
      <alignment horizontal="center" vertical="center"/>
      <protection locked="0"/>
    </xf>
    <xf numFmtId="0" fontId="19" fillId="13" borderId="11" xfId="0" applyFont="1" applyFill="1" applyBorder="1" applyAlignment="1" applyProtection="1">
      <alignment horizontal="center" vertical="center"/>
      <protection locked="0"/>
    </xf>
    <xf numFmtId="0" fontId="19" fillId="13" borderId="12" xfId="0" applyFont="1" applyFill="1" applyBorder="1" applyAlignment="1" applyProtection="1">
      <alignment horizontal="center" vertical="center"/>
      <protection locked="0"/>
    </xf>
    <xf numFmtId="0" fontId="19" fillId="13" borderId="16" xfId="0" applyFont="1" applyFill="1" applyBorder="1" applyAlignment="1" applyProtection="1">
      <alignment horizontal="center" vertical="center"/>
      <protection locked="0"/>
    </xf>
    <xf numFmtId="0" fontId="19" fillId="13" borderId="17" xfId="0" applyFont="1" applyFill="1" applyBorder="1" applyAlignment="1" applyProtection="1">
      <alignment horizontal="center" vertical="center"/>
      <protection locked="0"/>
    </xf>
    <xf numFmtId="0" fontId="19" fillId="13" borderId="18" xfId="0" applyFont="1" applyFill="1" applyBorder="1" applyAlignment="1" applyProtection="1">
      <alignment horizontal="center" vertical="center"/>
      <protection locked="0"/>
    </xf>
    <xf numFmtId="0" fontId="19" fillId="13" borderId="71" xfId="0" applyFont="1" applyFill="1" applyBorder="1" applyAlignment="1" applyProtection="1">
      <alignment horizontal="center" vertical="center"/>
      <protection locked="0"/>
    </xf>
    <xf numFmtId="0" fontId="19" fillId="13" borderId="22" xfId="0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178" fontId="19" fillId="0" borderId="10" xfId="0" applyNumberFormat="1" applyFont="1" applyBorder="1" applyAlignment="1" applyProtection="1">
      <alignment horizontal="center" vertical="center"/>
      <protection locked="0"/>
    </xf>
    <xf numFmtId="178" fontId="19" fillId="0" borderId="12" xfId="0" applyNumberFormat="1" applyFont="1" applyBorder="1" applyAlignment="1" applyProtection="1">
      <alignment horizontal="center" vertical="center"/>
      <protection locked="0"/>
    </xf>
    <xf numFmtId="178" fontId="19" fillId="0" borderId="16" xfId="0" applyNumberFormat="1" applyFont="1" applyBorder="1" applyAlignment="1" applyProtection="1">
      <alignment horizontal="center" vertical="center"/>
      <protection locked="0"/>
    </xf>
    <xf numFmtId="178" fontId="19" fillId="0" borderId="18" xfId="0" applyNumberFormat="1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179" fontId="19" fillId="0" borderId="2" xfId="0" applyNumberFormat="1" applyFont="1" applyBorder="1" applyAlignment="1" applyProtection="1">
      <alignment horizontal="center" vertical="center"/>
      <protection locked="0"/>
    </xf>
    <xf numFmtId="179" fontId="19" fillId="0" borderId="8" xfId="0" applyNumberFormat="1" applyFont="1" applyBorder="1" applyAlignment="1" applyProtection="1">
      <alignment horizontal="center" vertical="center"/>
      <protection locked="0"/>
    </xf>
    <xf numFmtId="179" fontId="19" fillId="0" borderId="9" xfId="0" applyNumberFormat="1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20" fillId="12" borderId="3" xfId="0" applyFont="1" applyFill="1" applyBorder="1" applyAlignment="1">
      <alignment horizontal="center" vertical="center"/>
    </xf>
    <xf numFmtId="0" fontId="20" fillId="12" borderId="4" xfId="0" applyFont="1" applyFill="1" applyBorder="1" applyAlignment="1">
      <alignment horizontal="center" vertical="center"/>
    </xf>
    <xf numFmtId="0" fontId="19" fillId="12" borderId="5" xfId="0" applyFont="1" applyFill="1" applyBorder="1" applyAlignment="1">
      <alignment horizontal="center" vertical="center"/>
    </xf>
    <xf numFmtId="0" fontId="19" fillId="12" borderId="6" xfId="0" applyFont="1" applyFill="1" applyBorder="1" applyAlignment="1">
      <alignment horizontal="center" vertical="center"/>
    </xf>
    <xf numFmtId="0" fontId="19" fillId="12" borderId="13" xfId="0" applyFont="1" applyFill="1" applyBorder="1" applyAlignment="1">
      <alignment horizontal="center" vertical="center"/>
    </xf>
    <xf numFmtId="0" fontId="19" fillId="12" borderId="14" xfId="0" applyFont="1" applyFill="1" applyBorder="1" applyAlignment="1">
      <alignment horizontal="center" vertical="center"/>
    </xf>
    <xf numFmtId="0" fontId="19" fillId="12" borderId="7" xfId="0" applyFont="1" applyFill="1" applyBorder="1" applyAlignment="1">
      <alignment horizontal="center" vertical="center"/>
    </xf>
    <xf numFmtId="0" fontId="19" fillId="12" borderId="15" xfId="0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 wrapText="1"/>
    </xf>
    <xf numFmtId="179" fontId="18" fillId="0" borderId="10" xfId="0" applyNumberFormat="1" applyFont="1" applyBorder="1" applyAlignment="1">
      <alignment horizontal="center" vertical="center"/>
    </xf>
    <xf numFmtId="179" fontId="18" fillId="0" borderId="11" xfId="0" applyNumberFormat="1" applyFont="1" applyBorder="1" applyAlignment="1">
      <alignment horizontal="center" vertical="center"/>
    </xf>
    <xf numFmtId="179" fontId="18" fillId="0" borderId="66" xfId="0" applyNumberFormat="1" applyFont="1" applyBorder="1" applyAlignment="1">
      <alignment horizontal="center" vertical="center"/>
    </xf>
    <xf numFmtId="179" fontId="18" fillId="0" borderId="16" xfId="0" applyNumberFormat="1" applyFont="1" applyBorder="1" applyAlignment="1">
      <alignment horizontal="center" vertical="center"/>
    </xf>
    <xf numFmtId="179" fontId="18" fillId="0" borderId="17" xfId="0" applyNumberFormat="1" applyFont="1" applyBorder="1" applyAlignment="1">
      <alignment horizontal="center" vertical="center"/>
    </xf>
    <xf numFmtId="179" fontId="18" fillId="0" borderId="67" xfId="0" applyNumberFormat="1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 shrinkToFit="1"/>
    </xf>
    <xf numFmtId="0" fontId="16" fillId="0" borderId="79" xfId="0" applyFont="1" applyBorder="1" applyAlignment="1">
      <alignment horizontal="center" vertical="center" shrinkToFit="1"/>
    </xf>
    <xf numFmtId="0" fontId="16" fillId="0" borderId="80" xfId="0" applyFont="1" applyBorder="1" applyAlignment="1">
      <alignment horizontal="center" vertical="center" shrinkToFit="1"/>
    </xf>
    <xf numFmtId="178" fontId="18" fillId="0" borderId="10" xfId="0" applyNumberFormat="1" applyFont="1" applyBorder="1" applyAlignment="1">
      <alignment horizontal="center" vertical="center"/>
    </xf>
    <xf numFmtId="178" fontId="18" fillId="0" borderId="11" xfId="0" applyNumberFormat="1" applyFont="1" applyBorder="1" applyAlignment="1">
      <alignment horizontal="center" vertical="center"/>
    </xf>
    <xf numFmtId="178" fontId="18" fillId="0" borderId="12" xfId="0" applyNumberFormat="1" applyFont="1" applyBorder="1" applyAlignment="1">
      <alignment horizontal="center" vertical="center"/>
    </xf>
    <xf numFmtId="178" fontId="18" fillId="0" borderId="16" xfId="0" applyNumberFormat="1" applyFont="1" applyBorder="1" applyAlignment="1">
      <alignment horizontal="center" vertical="center"/>
    </xf>
    <xf numFmtId="178" fontId="18" fillId="0" borderId="17" xfId="0" applyNumberFormat="1" applyFont="1" applyBorder="1" applyAlignment="1">
      <alignment horizontal="center" vertical="center"/>
    </xf>
    <xf numFmtId="178" fontId="18" fillId="0" borderId="18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67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shrinkToFit="1"/>
    </xf>
    <xf numFmtId="0" fontId="15" fillId="0" borderId="82" xfId="0" applyFont="1" applyBorder="1" applyAlignment="1">
      <alignment horizontal="center" vertical="center" shrinkToFit="1"/>
    </xf>
    <xf numFmtId="0" fontId="15" fillId="0" borderId="83" xfId="0" applyFont="1" applyBorder="1" applyAlignment="1">
      <alignment horizontal="center" vertical="center" shrinkToFit="1"/>
    </xf>
    <xf numFmtId="0" fontId="15" fillId="0" borderId="8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distributed" vertical="center" wrapText="1" justifyLastLine="1"/>
    </xf>
    <xf numFmtId="0" fontId="10" fillId="0" borderId="36" xfId="0" applyFont="1" applyBorder="1" applyAlignment="1">
      <alignment horizontal="distributed" vertical="center" justifyLastLine="1"/>
    </xf>
    <xf numFmtId="0" fontId="10" fillId="0" borderId="37" xfId="0" applyFont="1" applyBorder="1" applyAlignment="1">
      <alignment horizontal="distributed" vertical="center" justifyLastLine="1"/>
    </xf>
    <xf numFmtId="0" fontId="10" fillId="0" borderId="42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distributed" vertical="center" justifyLastLine="1"/>
    </xf>
    <xf numFmtId="0" fontId="10" fillId="0" borderId="34" xfId="0" applyFont="1" applyBorder="1" applyAlignment="1">
      <alignment horizontal="distributed" vertical="center" justifyLastLine="1"/>
    </xf>
    <xf numFmtId="0" fontId="10" fillId="0" borderId="47" xfId="0" applyFont="1" applyBorder="1" applyAlignment="1">
      <alignment horizontal="distributed" vertical="center" justifyLastLine="1"/>
    </xf>
    <xf numFmtId="0" fontId="10" fillId="0" borderId="48" xfId="0" applyFont="1" applyBorder="1" applyAlignment="1">
      <alignment horizontal="distributed" vertical="center" justifyLastLine="1"/>
    </xf>
    <xf numFmtId="0" fontId="10" fillId="0" borderId="54" xfId="0" applyFont="1" applyBorder="1" applyAlignment="1">
      <alignment horizontal="distributed" vertical="center" justifyLastLine="1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179" fontId="18" fillId="0" borderId="53" xfId="0" applyNumberFormat="1" applyFont="1" applyBorder="1" applyAlignment="1">
      <alignment horizontal="center" vertical="center"/>
    </xf>
    <xf numFmtId="179" fontId="18" fillId="0" borderId="48" xfId="0" applyNumberFormat="1" applyFont="1" applyBorder="1" applyAlignment="1">
      <alignment horizontal="center" vertical="center"/>
    </xf>
    <xf numFmtId="179" fontId="18" fillId="0" borderId="49" xfId="0" applyNumberFormat="1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 shrinkToFit="1"/>
    </xf>
    <xf numFmtId="0" fontId="17" fillId="0" borderId="11" xfId="1" applyFont="1" applyBorder="1" applyAlignment="1">
      <alignment horizontal="center" vertical="center" shrinkToFit="1"/>
    </xf>
    <xf numFmtId="0" fontId="17" fillId="0" borderId="12" xfId="1" applyFont="1" applyBorder="1" applyAlignment="1">
      <alignment horizontal="center" vertical="center" shrinkToFit="1"/>
    </xf>
    <xf numFmtId="0" fontId="15" fillId="0" borderId="6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82" fontId="11" fillId="0" borderId="10" xfId="0" applyNumberFormat="1" applyFont="1" applyBorder="1" applyAlignment="1">
      <alignment horizontal="center" vertical="center"/>
    </xf>
    <xf numFmtId="182" fontId="11" fillId="0" borderId="11" xfId="0" applyNumberFormat="1" applyFont="1" applyBorder="1" applyAlignment="1">
      <alignment horizontal="center" vertical="center"/>
    </xf>
    <xf numFmtId="182" fontId="11" fillId="0" borderId="12" xfId="0" applyNumberFormat="1" applyFont="1" applyBorder="1" applyAlignment="1">
      <alignment horizontal="center" vertical="center"/>
    </xf>
    <xf numFmtId="182" fontId="11" fillId="0" borderId="16" xfId="0" applyNumberFormat="1" applyFont="1" applyBorder="1" applyAlignment="1">
      <alignment horizontal="center" vertical="center"/>
    </xf>
    <xf numFmtId="182" fontId="11" fillId="0" borderId="17" xfId="0" applyNumberFormat="1" applyFont="1" applyBorder="1" applyAlignment="1">
      <alignment horizontal="center" vertical="center"/>
    </xf>
    <xf numFmtId="182" fontId="11" fillId="0" borderId="18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 justifyLastLine="1"/>
    </xf>
    <xf numFmtId="0" fontId="10" fillId="0" borderId="11" xfId="0" applyFont="1" applyBorder="1" applyAlignment="1">
      <alignment horizontal="center" vertical="center" wrapText="1" justifyLastLine="1"/>
    </xf>
    <xf numFmtId="0" fontId="10" fillId="0" borderId="53" xfId="0" applyFont="1" applyBorder="1" applyAlignment="1">
      <alignment horizontal="center" vertical="center" wrapText="1" justifyLastLine="1"/>
    </xf>
    <xf numFmtId="0" fontId="10" fillId="0" borderId="48" xfId="0" applyFont="1" applyBorder="1" applyAlignment="1">
      <alignment horizontal="center" vertical="center" wrapText="1" justifyLastLine="1"/>
    </xf>
    <xf numFmtId="0" fontId="15" fillId="0" borderId="10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0" borderId="53" xfId="0" applyFont="1" applyBorder="1" applyAlignment="1">
      <alignment horizontal="left" vertical="center" shrinkToFit="1"/>
    </xf>
    <xf numFmtId="0" fontId="15" fillId="0" borderId="48" xfId="0" applyFont="1" applyBorder="1" applyAlignment="1">
      <alignment horizontal="left" vertical="center" shrinkToFit="1"/>
    </xf>
    <xf numFmtId="0" fontId="15" fillId="0" borderId="54" xfId="0" applyFont="1" applyBorder="1" applyAlignment="1">
      <alignment horizontal="left" vertical="center" shrinkToFit="1"/>
    </xf>
    <xf numFmtId="0" fontId="15" fillId="0" borderId="60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 shrinkToFit="1"/>
    </xf>
    <xf numFmtId="0" fontId="15" fillId="0" borderId="17" xfId="0" applyFont="1" applyBorder="1" applyAlignment="1">
      <alignment horizontal="left" vertical="center" shrinkToFit="1"/>
    </xf>
    <xf numFmtId="0" fontId="15" fillId="0" borderId="18" xfId="0" applyFont="1" applyBorder="1" applyAlignment="1">
      <alignment horizontal="left" vertical="center" shrinkToFit="1"/>
    </xf>
    <xf numFmtId="0" fontId="15" fillId="0" borderId="36" xfId="0" applyFont="1" applyBorder="1" applyAlignment="1">
      <alignment horizontal="center" vertical="center"/>
    </xf>
    <xf numFmtId="182" fontId="11" fillId="0" borderId="41" xfId="0" applyNumberFormat="1" applyFont="1" applyBorder="1" applyAlignment="1">
      <alignment horizontal="center" vertical="center"/>
    </xf>
    <xf numFmtId="182" fontId="11" fillId="0" borderId="36" xfId="0" applyNumberFormat="1" applyFont="1" applyBorder="1" applyAlignment="1">
      <alignment horizontal="center" vertical="center"/>
    </xf>
    <xf numFmtId="182" fontId="11" fillId="0" borderId="37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35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 shrinkToFit="1"/>
    </xf>
    <xf numFmtId="0" fontId="12" fillId="0" borderId="6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68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12" fillId="0" borderId="70" xfId="0" applyFont="1" applyBorder="1" applyAlignment="1">
      <alignment horizontal="center" vertical="center" shrinkToFit="1"/>
    </xf>
    <xf numFmtId="0" fontId="17" fillId="0" borderId="9" xfId="1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2" fillId="0" borderId="78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shrinkToFit="1"/>
    </xf>
    <xf numFmtId="0" fontId="12" fillId="0" borderId="80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91" xfId="0" applyFont="1" applyBorder="1" applyAlignment="1">
      <alignment horizontal="center" vertical="center"/>
    </xf>
    <xf numFmtId="0" fontId="15" fillId="0" borderId="89" xfId="0" applyFont="1" applyBorder="1" applyAlignment="1">
      <alignment horizontal="center" vertical="center"/>
    </xf>
    <xf numFmtId="0" fontId="15" fillId="0" borderId="90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 shrinkToFit="1"/>
    </xf>
    <xf numFmtId="0" fontId="24" fillId="0" borderId="76" xfId="0" applyFont="1" applyBorder="1" applyAlignment="1">
      <alignment horizontal="center" vertical="center" shrinkToFit="1"/>
    </xf>
    <xf numFmtId="0" fontId="24" fillId="0" borderId="77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 shrinkToFit="1"/>
    </xf>
    <xf numFmtId="0" fontId="16" fillId="0" borderId="73" xfId="0" applyFont="1" applyBorder="1" applyAlignment="1">
      <alignment horizontal="center" vertical="center" shrinkToFit="1"/>
    </xf>
    <xf numFmtId="0" fontId="16" fillId="0" borderId="74" xfId="0" applyFont="1" applyBorder="1" applyAlignment="1">
      <alignment horizontal="center" vertical="center" shrinkToFit="1"/>
    </xf>
    <xf numFmtId="178" fontId="18" fillId="0" borderId="41" xfId="0" applyNumberFormat="1" applyFont="1" applyBorder="1" applyAlignment="1">
      <alignment horizontal="center" vertical="center"/>
    </xf>
    <xf numFmtId="178" fontId="18" fillId="0" borderId="36" xfId="0" applyNumberFormat="1" applyFont="1" applyBorder="1" applyAlignment="1">
      <alignment horizontal="center" vertical="center"/>
    </xf>
    <xf numFmtId="178" fontId="18" fillId="0" borderId="37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179" fontId="18" fillId="0" borderId="41" xfId="0" applyNumberFormat="1" applyFont="1" applyBorder="1" applyAlignment="1">
      <alignment horizontal="center" vertical="center"/>
    </xf>
    <xf numFmtId="179" fontId="18" fillId="0" borderId="36" xfId="0" applyNumberFormat="1" applyFont="1" applyBorder="1" applyAlignment="1">
      <alignment horizontal="center" vertical="center"/>
    </xf>
    <xf numFmtId="179" fontId="18" fillId="0" borderId="40" xfId="0" applyNumberFormat="1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178" fontId="18" fillId="0" borderId="53" xfId="0" applyNumberFormat="1" applyFont="1" applyBorder="1" applyAlignment="1">
      <alignment horizontal="center" vertical="center"/>
    </xf>
    <xf numFmtId="178" fontId="18" fillId="0" borderId="48" xfId="0" applyNumberFormat="1" applyFont="1" applyBorder="1" applyAlignment="1">
      <alignment horizontal="center" vertical="center"/>
    </xf>
    <xf numFmtId="178" fontId="18" fillId="0" borderId="54" xfId="0" applyNumberFormat="1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center" vertical="center" shrinkToFit="1"/>
    </xf>
    <xf numFmtId="0" fontId="24" fillId="0" borderId="78" xfId="0" applyFont="1" applyBorder="1" applyAlignment="1">
      <alignment horizontal="center" vertical="center" shrinkToFit="1"/>
    </xf>
    <xf numFmtId="0" fontId="24" fillId="0" borderId="79" xfId="0" applyFont="1" applyBorder="1" applyAlignment="1">
      <alignment horizontal="center" vertical="center" shrinkToFit="1"/>
    </xf>
    <xf numFmtId="0" fontId="24" fillId="0" borderId="80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オーダー表1" xfId="2" xr:uid="{00000000-0005-0000-0000-000002000000}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8</xdr:col>
      <xdr:colOff>85725</xdr:colOff>
      <xdr:row>4</xdr:row>
      <xdr:rowOff>85725</xdr:rowOff>
    </xdr:to>
    <xdr:pic>
      <xdr:nvPicPr>
        <xdr:cNvPr id="3" name="図 1" descr="tsva-logo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0975"/>
          <a:ext cx="952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BH43"/>
  <sheetViews>
    <sheetView tabSelected="1" zoomScaleNormal="100" zoomScaleSheetLayoutView="100" workbookViewId="0">
      <selection activeCell="A4" sqref="A4:K5"/>
    </sheetView>
  </sheetViews>
  <sheetFormatPr defaultColWidth="2.5" defaultRowHeight="13.5"/>
  <cols>
    <col min="1" max="16384" width="2.5" style="29"/>
  </cols>
  <sheetData>
    <row r="1" spans="1:58">
      <c r="A1" s="29" t="s">
        <v>101</v>
      </c>
    </row>
    <row r="2" spans="1:58">
      <c r="A2" s="115" t="s">
        <v>56</v>
      </c>
      <c r="B2" s="116"/>
      <c r="C2" s="116"/>
      <c r="D2" s="116"/>
      <c r="E2" s="116"/>
      <c r="F2" s="116"/>
      <c r="G2" s="116"/>
      <c r="H2" s="116"/>
      <c r="I2" s="116"/>
      <c r="J2" s="116"/>
      <c r="K2" s="117"/>
      <c r="L2" s="115" t="s">
        <v>81</v>
      </c>
      <c r="M2" s="116"/>
      <c r="N2" s="116"/>
      <c r="O2" s="116"/>
      <c r="P2" s="116"/>
      <c r="Q2" s="116"/>
      <c r="R2" s="116"/>
      <c r="S2" s="116"/>
      <c r="T2" s="116"/>
      <c r="U2" s="116"/>
      <c r="V2" s="117"/>
      <c r="W2" s="115" t="s">
        <v>63</v>
      </c>
      <c r="X2" s="116"/>
      <c r="Y2" s="116"/>
      <c r="Z2" s="116"/>
      <c r="AA2" s="116"/>
      <c r="AB2" s="116"/>
      <c r="AC2" s="116"/>
      <c r="AD2" s="117"/>
      <c r="AE2" s="115" t="s">
        <v>72</v>
      </c>
      <c r="AF2" s="116"/>
      <c r="AG2" s="116"/>
      <c r="AH2" s="116"/>
      <c r="AI2" s="117"/>
      <c r="AJ2" s="127" t="s">
        <v>57</v>
      </c>
      <c r="AK2" s="127"/>
      <c r="AL2" s="127"/>
      <c r="AM2" s="127"/>
      <c r="AN2" s="127"/>
      <c r="AO2" s="127"/>
    </row>
    <row r="3" spans="1:58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20"/>
      <c r="L3" s="118"/>
      <c r="M3" s="119"/>
      <c r="N3" s="119"/>
      <c r="O3" s="119"/>
      <c r="P3" s="119"/>
      <c r="Q3" s="119"/>
      <c r="R3" s="119"/>
      <c r="S3" s="119"/>
      <c r="T3" s="119"/>
      <c r="U3" s="119"/>
      <c r="V3" s="120"/>
      <c r="W3" s="118"/>
      <c r="X3" s="119"/>
      <c r="Y3" s="119"/>
      <c r="Z3" s="119"/>
      <c r="AA3" s="119"/>
      <c r="AB3" s="119"/>
      <c r="AC3" s="119"/>
      <c r="AD3" s="120"/>
      <c r="AE3" s="118"/>
      <c r="AF3" s="119"/>
      <c r="AG3" s="119"/>
      <c r="AH3" s="119"/>
      <c r="AI3" s="120"/>
      <c r="AJ3" s="127"/>
      <c r="AK3" s="127"/>
      <c r="AL3" s="127"/>
      <c r="AM3" s="127"/>
      <c r="AN3" s="127"/>
      <c r="AO3" s="127"/>
    </row>
    <row r="4" spans="1:58">
      <c r="A4" s="91"/>
      <c r="B4" s="92"/>
      <c r="C4" s="92"/>
      <c r="D4" s="92"/>
      <c r="E4" s="92"/>
      <c r="F4" s="92"/>
      <c r="G4" s="92"/>
      <c r="H4" s="92"/>
      <c r="I4" s="92"/>
      <c r="J4" s="92"/>
      <c r="K4" s="108"/>
      <c r="L4" s="91"/>
      <c r="M4" s="92"/>
      <c r="N4" s="92"/>
      <c r="O4" s="92"/>
      <c r="P4" s="92"/>
      <c r="Q4" s="92"/>
      <c r="R4" s="92"/>
      <c r="S4" s="92"/>
      <c r="T4" s="92"/>
      <c r="U4" s="92"/>
      <c r="V4" s="108"/>
      <c r="W4" s="91"/>
      <c r="X4" s="166"/>
      <c r="Y4" s="166"/>
      <c r="Z4" s="166"/>
      <c r="AA4" s="166"/>
      <c r="AB4" s="166"/>
      <c r="AC4" s="166"/>
      <c r="AD4" s="167"/>
      <c r="AE4" s="165"/>
      <c r="AF4" s="166"/>
      <c r="AG4" s="166"/>
      <c r="AH4" s="166"/>
      <c r="AI4" s="167"/>
      <c r="AJ4" s="171"/>
      <c r="AK4" s="171"/>
      <c r="AL4" s="171"/>
      <c r="AM4" s="171"/>
      <c r="AN4" s="171"/>
      <c r="AO4" s="171"/>
    </row>
    <row r="5" spans="1:58">
      <c r="A5" s="94"/>
      <c r="B5" s="95"/>
      <c r="C5" s="95"/>
      <c r="D5" s="95"/>
      <c r="E5" s="95"/>
      <c r="F5" s="95"/>
      <c r="G5" s="95"/>
      <c r="H5" s="95"/>
      <c r="I5" s="95"/>
      <c r="J5" s="95"/>
      <c r="K5" s="110"/>
      <c r="L5" s="94"/>
      <c r="M5" s="95"/>
      <c r="N5" s="95"/>
      <c r="O5" s="95"/>
      <c r="P5" s="95"/>
      <c r="Q5" s="95"/>
      <c r="R5" s="95"/>
      <c r="S5" s="95"/>
      <c r="T5" s="95"/>
      <c r="U5" s="95"/>
      <c r="V5" s="110"/>
      <c r="W5" s="168"/>
      <c r="X5" s="169"/>
      <c r="Y5" s="169"/>
      <c r="Z5" s="169"/>
      <c r="AA5" s="169"/>
      <c r="AB5" s="169"/>
      <c r="AC5" s="169"/>
      <c r="AD5" s="170"/>
      <c r="AE5" s="168"/>
      <c r="AF5" s="169"/>
      <c r="AG5" s="169"/>
      <c r="AH5" s="169"/>
      <c r="AI5" s="170"/>
      <c r="AJ5" s="172"/>
      <c r="AK5" s="172"/>
      <c r="AL5" s="172"/>
      <c r="AM5" s="172"/>
      <c r="AN5" s="172"/>
      <c r="AO5" s="172"/>
    </row>
    <row r="6" spans="1:58">
      <c r="A6" s="30"/>
      <c r="B6" s="30"/>
      <c r="C6" s="30"/>
      <c r="D6" s="30"/>
      <c r="E6" s="30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U6" s="42"/>
      <c r="AV6" s="42"/>
      <c r="AW6" s="42"/>
      <c r="AX6" s="43"/>
      <c r="AY6" s="43"/>
      <c r="AZ6" s="43"/>
      <c r="BA6" s="44"/>
      <c r="BB6" s="44"/>
      <c r="BC6" s="44"/>
      <c r="BD6" s="45"/>
      <c r="BE6" s="45"/>
      <c r="BF6" s="45"/>
    </row>
    <row r="7" spans="1:58">
      <c r="A7" s="29" t="s">
        <v>86</v>
      </c>
      <c r="B7" s="30"/>
      <c r="C7" s="30"/>
      <c r="D7" s="30"/>
      <c r="E7" s="30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30"/>
      <c r="R7" s="30"/>
      <c r="S7" s="30"/>
      <c r="T7" s="30"/>
      <c r="U7" s="30"/>
      <c r="V7" s="30"/>
      <c r="W7" s="30"/>
      <c r="X7" s="29" t="s">
        <v>100</v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U7" s="42"/>
      <c r="AV7" s="42"/>
      <c r="AW7" s="42"/>
      <c r="AX7" s="43"/>
      <c r="AY7" s="43"/>
      <c r="AZ7" s="43"/>
      <c r="BA7" s="44"/>
      <c r="BB7" s="44"/>
      <c r="BC7" s="44"/>
      <c r="BD7" s="45"/>
      <c r="BE7" s="45"/>
      <c r="BF7" s="45"/>
    </row>
    <row r="8" spans="1:58" ht="13.5" customHeight="1">
      <c r="A8" s="127" t="s">
        <v>60</v>
      </c>
      <c r="B8" s="127"/>
      <c r="C8" s="127"/>
      <c r="D8" s="127"/>
      <c r="E8" s="127"/>
      <c r="F8" s="121" t="s">
        <v>58</v>
      </c>
      <c r="G8" s="121"/>
      <c r="H8" s="121"/>
      <c r="I8" s="121"/>
      <c r="J8" s="121"/>
      <c r="K8" s="121"/>
      <c r="L8" s="121"/>
      <c r="M8" s="127" t="s">
        <v>59</v>
      </c>
      <c r="N8" s="127"/>
      <c r="O8" s="127"/>
      <c r="P8" s="127"/>
      <c r="Q8" s="127"/>
      <c r="V8" s="30"/>
      <c r="W8" s="30"/>
      <c r="X8" s="111" t="s">
        <v>76</v>
      </c>
      <c r="Y8" s="148"/>
      <c r="Z8" s="148"/>
      <c r="AA8" s="148"/>
      <c r="AB8" s="148"/>
      <c r="AC8" s="148"/>
      <c r="AD8" s="148"/>
      <c r="AE8" s="148"/>
      <c r="AF8" s="112"/>
      <c r="AG8" s="30"/>
      <c r="AH8" s="30"/>
      <c r="AI8" s="30"/>
      <c r="AJ8" s="30"/>
      <c r="AK8" s="30"/>
      <c r="AL8" s="30"/>
      <c r="AN8" s="42"/>
      <c r="AO8" s="42"/>
      <c r="AP8" s="42"/>
      <c r="AQ8" s="43"/>
      <c r="AR8" s="43"/>
      <c r="AS8" s="43"/>
      <c r="AT8" s="44"/>
      <c r="AU8" s="44"/>
      <c r="AV8" s="44"/>
      <c r="AW8" s="45"/>
      <c r="AX8" s="45"/>
      <c r="AY8" s="45"/>
    </row>
    <row r="9" spans="1:58">
      <c r="A9" s="127"/>
      <c r="B9" s="127"/>
      <c r="C9" s="127"/>
      <c r="D9" s="127"/>
      <c r="E9" s="127"/>
      <c r="F9" s="122" t="s">
        <v>64</v>
      </c>
      <c r="G9" s="122"/>
      <c r="H9" s="122"/>
      <c r="I9" s="122"/>
      <c r="J9" s="122"/>
      <c r="K9" s="122"/>
      <c r="L9" s="122"/>
      <c r="M9" s="127"/>
      <c r="N9" s="127"/>
      <c r="O9" s="127"/>
      <c r="P9" s="127"/>
      <c r="Q9" s="127"/>
      <c r="V9" s="30"/>
      <c r="W9" s="30"/>
      <c r="X9" s="123" t="s">
        <v>77</v>
      </c>
      <c r="Y9" s="124"/>
      <c r="Z9" s="124"/>
      <c r="AA9" s="124" t="s">
        <v>78</v>
      </c>
      <c r="AB9" s="124"/>
      <c r="AC9" s="124"/>
      <c r="AD9" s="124" t="s">
        <v>79</v>
      </c>
      <c r="AE9" s="124"/>
      <c r="AF9" s="126"/>
      <c r="AG9" s="30"/>
      <c r="AH9" s="30"/>
      <c r="AI9" s="30"/>
      <c r="AJ9" s="30"/>
      <c r="AK9" s="30"/>
      <c r="AL9" s="30"/>
      <c r="AN9" s="42"/>
      <c r="AO9" s="42"/>
      <c r="AP9" s="42"/>
      <c r="AQ9" s="43"/>
      <c r="AR9" s="43"/>
      <c r="AS9" s="43"/>
      <c r="AT9" s="44"/>
      <c r="AU9" s="44"/>
      <c r="AV9" s="44"/>
      <c r="AW9" s="45"/>
      <c r="AX9" s="45"/>
      <c r="AY9" s="45"/>
    </row>
    <row r="10" spans="1:58">
      <c r="A10" s="133"/>
      <c r="B10" s="133"/>
      <c r="C10" s="133"/>
      <c r="D10" s="133"/>
      <c r="E10" s="133"/>
      <c r="F10" s="134"/>
      <c r="G10" s="134"/>
      <c r="H10" s="134"/>
      <c r="I10" s="134"/>
      <c r="J10" s="134"/>
      <c r="K10" s="134"/>
      <c r="L10" s="134"/>
      <c r="M10" s="135"/>
      <c r="N10" s="135"/>
      <c r="O10" s="135"/>
      <c r="P10" s="136"/>
      <c r="Q10" s="83" t="s">
        <v>61</v>
      </c>
      <c r="R10" s="79"/>
      <c r="S10" s="79"/>
      <c r="V10" s="30"/>
      <c r="W10" s="30"/>
      <c r="X10" s="162">
        <v>2025</v>
      </c>
      <c r="Y10" s="163"/>
      <c r="Z10" s="163"/>
      <c r="AA10" s="163"/>
      <c r="AB10" s="163"/>
      <c r="AC10" s="163"/>
      <c r="AD10" s="163"/>
      <c r="AE10" s="163"/>
      <c r="AF10" s="164"/>
      <c r="AG10" s="30"/>
      <c r="AH10" s="30"/>
      <c r="AI10" s="30"/>
      <c r="AJ10" s="30"/>
      <c r="AK10" s="30"/>
      <c r="AL10" s="30"/>
      <c r="AN10" s="42"/>
      <c r="AO10" s="42"/>
      <c r="AP10" s="42"/>
      <c r="AQ10" s="43"/>
      <c r="AR10" s="43"/>
      <c r="AS10" s="43"/>
      <c r="AT10" s="44"/>
      <c r="AU10" s="44"/>
      <c r="AV10" s="44"/>
      <c r="AW10" s="45"/>
      <c r="AX10" s="45"/>
      <c r="AY10" s="45"/>
    </row>
    <row r="11" spans="1:58">
      <c r="A11" s="133"/>
      <c r="B11" s="133"/>
      <c r="C11" s="133"/>
      <c r="D11" s="133"/>
      <c r="E11" s="133"/>
      <c r="F11" s="134"/>
      <c r="G11" s="134"/>
      <c r="H11" s="134"/>
      <c r="I11" s="134"/>
      <c r="J11" s="134"/>
      <c r="K11" s="134"/>
      <c r="L11" s="134"/>
      <c r="M11" s="137"/>
      <c r="N11" s="137"/>
      <c r="O11" s="137"/>
      <c r="P11" s="138"/>
      <c r="Q11" s="84" t="s">
        <v>62</v>
      </c>
      <c r="R11" s="79"/>
      <c r="S11" s="79"/>
      <c r="T11" s="79"/>
      <c r="U11" s="79"/>
      <c r="V11" s="30"/>
      <c r="W11" s="30"/>
      <c r="X11" s="162"/>
      <c r="Y11" s="163"/>
      <c r="Z11" s="163"/>
      <c r="AA11" s="163"/>
      <c r="AB11" s="163"/>
      <c r="AC11" s="163"/>
      <c r="AD11" s="163"/>
      <c r="AE11" s="163"/>
      <c r="AF11" s="164"/>
      <c r="AG11" s="30"/>
      <c r="AH11" s="30"/>
      <c r="AI11" s="30"/>
      <c r="AJ11" s="30"/>
      <c r="AK11" s="30"/>
      <c r="AL11" s="30"/>
      <c r="AN11" s="42"/>
      <c r="AO11" s="42"/>
      <c r="AP11" s="42"/>
      <c r="AQ11" s="43"/>
      <c r="AR11" s="43"/>
      <c r="AS11" s="43"/>
      <c r="AT11" s="44"/>
      <c r="AU11" s="44"/>
      <c r="AV11" s="44"/>
      <c r="AW11" s="45"/>
      <c r="AX11" s="45"/>
      <c r="AY11" s="45"/>
    </row>
    <row r="12" spans="1:58">
      <c r="A12" s="30"/>
      <c r="B12" s="30"/>
      <c r="C12" s="30"/>
      <c r="D12" s="30"/>
      <c r="E12" s="3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U12" s="42"/>
      <c r="AV12" s="42"/>
      <c r="AW12" s="42"/>
      <c r="AX12" s="43"/>
      <c r="AY12" s="43"/>
      <c r="AZ12" s="43"/>
      <c r="BA12" s="44"/>
      <c r="BB12" s="44"/>
      <c r="BC12" s="44"/>
      <c r="BD12" s="45"/>
      <c r="BE12" s="45"/>
      <c r="BF12" s="45"/>
    </row>
    <row r="13" spans="1:58">
      <c r="A13" s="29" t="s">
        <v>99</v>
      </c>
    </row>
    <row r="14" spans="1:58">
      <c r="A14" s="133"/>
      <c r="B14" s="133"/>
      <c r="C14" s="133"/>
      <c r="D14" s="133"/>
      <c r="E14" s="133"/>
      <c r="F14" s="115" t="s">
        <v>71</v>
      </c>
      <c r="G14" s="116"/>
      <c r="H14" s="116"/>
      <c r="I14" s="116"/>
      <c r="J14" s="116"/>
      <c r="K14" s="142"/>
      <c r="L14" s="144" t="s">
        <v>70</v>
      </c>
      <c r="M14" s="116"/>
      <c r="N14" s="116"/>
      <c r="O14" s="116"/>
      <c r="P14" s="116"/>
      <c r="Q14" s="117"/>
      <c r="R14" s="115" t="s">
        <v>82</v>
      </c>
      <c r="S14" s="116"/>
      <c r="T14" s="116"/>
      <c r="U14" s="116"/>
      <c r="V14" s="116"/>
      <c r="W14" s="142"/>
      <c r="X14" s="144" t="s">
        <v>83</v>
      </c>
      <c r="Y14" s="116"/>
      <c r="Z14" s="116"/>
      <c r="AA14" s="116"/>
      <c r="AB14" s="116"/>
      <c r="AC14" s="117"/>
      <c r="AD14" s="121" t="s">
        <v>50</v>
      </c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 t="s">
        <v>66</v>
      </c>
      <c r="AR14" s="121"/>
      <c r="AS14" s="121"/>
      <c r="AT14" s="121"/>
      <c r="AU14" s="121"/>
      <c r="AV14" s="121"/>
      <c r="AW14" s="121"/>
      <c r="AX14" s="121"/>
      <c r="AY14" s="121"/>
      <c r="AZ14" s="121"/>
      <c r="BA14" s="115" t="s">
        <v>49</v>
      </c>
      <c r="BB14" s="116"/>
      <c r="BC14" s="116"/>
      <c r="BD14" s="117"/>
      <c r="BE14" s="111" t="s">
        <v>108</v>
      </c>
      <c r="BF14" s="112"/>
    </row>
    <row r="15" spans="1:58">
      <c r="A15" s="133"/>
      <c r="B15" s="133"/>
      <c r="C15" s="133"/>
      <c r="D15" s="133"/>
      <c r="E15" s="133"/>
      <c r="F15" s="118"/>
      <c r="G15" s="119"/>
      <c r="H15" s="119"/>
      <c r="I15" s="119"/>
      <c r="J15" s="119"/>
      <c r="K15" s="143"/>
      <c r="L15" s="145"/>
      <c r="M15" s="119"/>
      <c r="N15" s="119"/>
      <c r="O15" s="119"/>
      <c r="P15" s="119"/>
      <c r="Q15" s="120"/>
      <c r="R15" s="118"/>
      <c r="S15" s="119"/>
      <c r="T15" s="119"/>
      <c r="U15" s="119"/>
      <c r="V15" s="119"/>
      <c r="W15" s="143"/>
      <c r="X15" s="145"/>
      <c r="Y15" s="119"/>
      <c r="Z15" s="119"/>
      <c r="AA15" s="119"/>
      <c r="AB15" s="119"/>
      <c r="AC15" s="120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18"/>
      <c r="BB15" s="119"/>
      <c r="BC15" s="119"/>
      <c r="BD15" s="120"/>
      <c r="BE15" s="111"/>
      <c r="BF15" s="112"/>
    </row>
    <row r="16" spans="1:58">
      <c r="A16" s="127" t="s">
        <v>46</v>
      </c>
      <c r="B16" s="127"/>
      <c r="C16" s="127"/>
      <c r="D16" s="127"/>
      <c r="E16" s="127"/>
      <c r="F16" s="91"/>
      <c r="G16" s="92"/>
      <c r="H16" s="92"/>
      <c r="I16" s="92"/>
      <c r="J16" s="92"/>
      <c r="K16" s="93"/>
      <c r="L16" s="107"/>
      <c r="M16" s="92"/>
      <c r="N16" s="92"/>
      <c r="O16" s="92"/>
      <c r="P16" s="92"/>
      <c r="Q16" s="108"/>
      <c r="R16" s="91"/>
      <c r="S16" s="92"/>
      <c r="T16" s="92"/>
      <c r="U16" s="92"/>
      <c r="V16" s="92"/>
      <c r="W16" s="93"/>
      <c r="X16" s="107"/>
      <c r="Y16" s="92"/>
      <c r="Z16" s="92"/>
      <c r="AA16" s="92"/>
      <c r="AB16" s="92"/>
      <c r="AC16" s="108"/>
      <c r="AD16" s="29" t="s">
        <v>55</v>
      </c>
      <c r="AE16" s="106"/>
      <c r="AF16" s="106"/>
      <c r="AG16" s="31" t="s">
        <v>65</v>
      </c>
      <c r="AH16" s="106"/>
      <c r="AI16" s="106"/>
      <c r="AJ16" s="106"/>
      <c r="AK16" s="89"/>
      <c r="AL16" s="89"/>
      <c r="AM16" s="89"/>
      <c r="AN16" s="89"/>
      <c r="AO16" s="89"/>
      <c r="AP16" s="90"/>
      <c r="AQ16" s="100"/>
      <c r="AR16" s="101"/>
      <c r="AS16" s="97" t="s">
        <v>54</v>
      </c>
      <c r="AT16" s="99"/>
      <c r="AU16" s="100"/>
      <c r="AV16" s="101"/>
      <c r="AW16" s="97" t="s">
        <v>54</v>
      </c>
      <c r="AX16" s="99"/>
      <c r="AY16" s="100"/>
      <c r="AZ16" s="100"/>
      <c r="BA16" s="104"/>
      <c r="BB16" s="105"/>
      <c r="BC16" s="102" t="s">
        <v>91</v>
      </c>
      <c r="BD16" s="103"/>
      <c r="BE16" s="113"/>
      <c r="BF16" s="114"/>
    </row>
    <row r="17" spans="1:60">
      <c r="A17" s="127"/>
      <c r="B17" s="127"/>
      <c r="C17" s="127"/>
      <c r="D17" s="127"/>
      <c r="E17" s="127"/>
      <c r="F17" s="94"/>
      <c r="G17" s="95"/>
      <c r="H17" s="95"/>
      <c r="I17" s="95"/>
      <c r="J17" s="95"/>
      <c r="K17" s="96"/>
      <c r="L17" s="109"/>
      <c r="M17" s="95"/>
      <c r="N17" s="95"/>
      <c r="O17" s="95"/>
      <c r="P17" s="95"/>
      <c r="Q17" s="110"/>
      <c r="R17" s="94"/>
      <c r="S17" s="95"/>
      <c r="T17" s="95"/>
      <c r="U17" s="95"/>
      <c r="V17" s="95"/>
      <c r="W17" s="96"/>
      <c r="X17" s="109"/>
      <c r="Y17" s="95"/>
      <c r="Z17" s="95"/>
      <c r="AA17" s="95"/>
      <c r="AB17" s="95"/>
      <c r="AC17" s="110"/>
      <c r="AD17" s="128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30"/>
      <c r="AQ17" s="100"/>
      <c r="AR17" s="101"/>
      <c r="AS17" s="98"/>
      <c r="AT17" s="99"/>
      <c r="AU17" s="100"/>
      <c r="AV17" s="101"/>
      <c r="AW17" s="98"/>
      <c r="AX17" s="99"/>
      <c r="AY17" s="100"/>
      <c r="AZ17" s="100"/>
      <c r="BA17" s="104"/>
      <c r="BB17" s="105"/>
      <c r="BC17" s="102"/>
      <c r="BD17" s="103"/>
      <c r="BE17" s="113"/>
      <c r="BF17" s="114"/>
    </row>
    <row r="18" spans="1:60">
      <c r="A18" s="127" t="s">
        <v>47</v>
      </c>
      <c r="B18" s="127"/>
      <c r="C18" s="127"/>
      <c r="D18" s="127"/>
      <c r="E18" s="127"/>
      <c r="F18" s="91"/>
      <c r="G18" s="92"/>
      <c r="H18" s="92"/>
      <c r="I18" s="92"/>
      <c r="J18" s="92"/>
      <c r="K18" s="93"/>
      <c r="L18" s="107"/>
      <c r="M18" s="92"/>
      <c r="N18" s="92"/>
      <c r="O18" s="92"/>
      <c r="P18" s="92"/>
      <c r="Q18" s="108"/>
      <c r="R18" s="91"/>
      <c r="S18" s="92"/>
      <c r="T18" s="92"/>
      <c r="U18" s="92"/>
      <c r="V18" s="92"/>
      <c r="W18" s="93"/>
      <c r="X18" s="107"/>
      <c r="Y18" s="92"/>
      <c r="Z18" s="92"/>
      <c r="AA18" s="92"/>
      <c r="AB18" s="92"/>
      <c r="AC18" s="108"/>
      <c r="AD18" s="29" t="s">
        <v>55</v>
      </c>
      <c r="AE18" s="106"/>
      <c r="AF18" s="106"/>
      <c r="AG18" s="31" t="s">
        <v>65</v>
      </c>
      <c r="AH18" s="106"/>
      <c r="AI18" s="106"/>
      <c r="AJ18" s="106"/>
      <c r="AK18" s="89"/>
      <c r="AL18" s="89"/>
      <c r="AM18" s="89"/>
      <c r="AN18" s="89"/>
      <c r="AO18" s="89"/>
      <c r="AP18" s="90"/>
      <c r="AQ18" s="100"/>
      <c r="AR18" s="101"/>
      <c r="AS18" s="97" t="s">
        <v>54</v>
      </c>
      <c r="AT18" s="99"/>
      <c r="AU18" s="100"/>
      <c r="AV18" s="101"/>
      <c r="AW18" s="97" t="s">
        <v>54</v>
      </c>
      <c r="AX18" s="99"/>
      <c r="AY18" s="100"/>
      <c r="AZ18" s="100"/>
      <c r="BA18" s="104"/>
      <c r="BB18" s="105"/>
      <c r="BC18" s="102" t="s">
        <v>91</v>
      </c>
      <c r="BD18" s="103"/>
      <c r="BE18" s="113"/>
      <c r="BF18" s="114"/>
    </row>
    <row r="19" spans="1:60">
      <c r="A19" s="127"/>
      <c r="B19" s="127"/>
      <c r="C19" s="127"/>
      <c r="D19" s="127"/>
      <c r="E19" s="127"/>
      <c r="F19" s="94"/>
      <c r="G19" s="95"/>
      <c r="H19" s="95"/>
      <c r="I19" s="95"/>
      <c r="J19" s="95"/>
      <c r="K19" s="96"/>
      <c r="L19" s="109"/>
      <c r="M19" s="95"/>
      <c r="N19" s="95"/>
      <c r="O19" s="95"/>
      <c r="P19" s="95"/>
      <c r="Q19" s="110"/>
      <c r="R19" s="94"/>
      <c r="S19" s="95"/>
      <c r="T19" s="95"/>
      <c r="U19" s="95"/>
      <c r="V19" s="95"/>
      <c r="W19" s="96"/>
      <c r="X19" s="109"/>
      <c r="Y19" s="95"/>
      <c r="Z19" s="95"/>
      <c r="AA19" s="95"/>
      <c r="AB19" s="95"/>
      <c r="AC19" s="110"/>
      <c r="AD19" s="128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30"/>
      <c r="AQ19" s="100"/>
      <c r="AR19" s="101"/>
      <c r="AS19" s="98"/>
      <c r="AT19" s="99"/>
      <c r="AU19" s="100"/>
      <c r="AV19" s="101"/>
      <c r="AW19" s="98"/>
      <c r="AX19" s="99"/>
      <c r="AY19" s="100"/>
      <c r="AZ19" s="100"/>
      <c r="BA19" s="104"/>
      <c r="BB19" s="105"/>
      <c r="BC19" s="102"/>
      <c r="BD19" s="103"/>
      <c r="BE19" s="113"/>
      <c r="BF19" s="114"/>
    </row>
    <row r="20" spans="1:60">
      <c r="A20" s="127" t="s">
        <v>48</v>
      </c>
      <c r="B20" s="127"/>
      <c r="C20" s="127"/>
      <c r="D20" s="127"/>
      <c r="E20" s="127"/>
      <c r="F20" s="91"/>
      <c r="G20" s="92"/>
      <c r="H20" s="92"/>
      <c r="I20" s="92"/>
      <c r="J20" s="92"/>
      <c r="K20" s="93"/>
      <c r="L20" s="107"/>
      <c r="M20" s="92"/>
      <c r="N20" s="92"/>
      <c r="O20" s="92"/>
      <c r="P20" s="92"/>
      <c r="Q20" s="108"/>
      <c r="R20" s="91"/>
      <c r="S20" s="92"/>
      <c r="T20" s="92"/>
      <c r="U20" s="92"/>
      <c r="V20" s="92"/>
      <c r="W20" s="93"/>
      <c r="X20" s="107"/>
      <c r="Y20" s="92"/>
      <c r="Z20" s="92"/>
      <c r="AA20" s="92"/>
      <c r="AB20" s="92"/>
      <c r="AC20" s="108"/>
      <c r="AD20" s="29" t="s">
        <v>55</v>
      </c>
      <c r="AE20" s="106"/>
      <c r="AF20" s="106"/>
      <c r="AG20" s="31" t="s">
        <v>65</v>
      </c>
      <c r="AH20" s="106"/>
      <c r="AI20" s="106"/>
      <c r="AJ20" s="106"/>
      <c r="AK20" s="89"/>
      <c r="AL20" s="89"/>
      <c r="AM20" s="89"/>
      <c r="AN20" s="89"/>
      <c r="AO20" s="89"/>
      <c r="AP20" s="90"/>
      <c r="AQ20" s="100"/>
      <c r="AR20" s="101"/>
      <c r="AS20" s="97" t="s">
        <v>54</v>
      </c>
      <c r="AT20" s="99"/>
      <c r="AU20" s="100"/>
      <c r="AV20" s="101"/>
      <c r="AW20" s="97" t="s">
        <v>54</v>
      </c>
      <c r="AX20" s="99"/>
      <c r="AY20" s="100"/>
      <c r="AZ20" s="100"/>
      <c r="BA20" s="104"/>
      <c r="BB20" s="105"/>
      <c r="BC20" s="102" t="s">
        <v>91</v>
      </c>
      <c r="BD20" s="103"/>
      <c r="BE20" s="113"/>
      <c r="BF20" s="114"/>
    </row>
    <row r="21" spans="1:60">
      <c r="A21" s="127"/>
      <c r="B21" s="127"/>
      <c r="C21" s="127"/>
      <c r="D21" s="127"/>
      <c r="E21" s="127"/>
      <c r="F21" s="94"/>
      <c r="G21" s="95"/>
      <c r="H21" s="95"/>
      <c r="I21" s="95"/>
      <c r="J21" s="95"/>
      <c r="K21" s="96"/>
      <c r="L21" s="109"/>
      <c r="M21" s="95"/>
      <c r="N21" s="95"/>
      <c r="O21" s="95"/>
      <c r="P21" s="95"/>
      <c r="Q21" s="110"/>
      <c r="R21" s="94"/>
      <c r="S21" s="95"/>
      <c r="T21" s="95"/>
      <c r="U21" s="95"/>
      <c r="V21" s="95"/>
      <c r="W21" s="96"/>
      <c r="X21" s="109"/>
      <c r="Y21" s="95"/>
      <c r="Z21" s="95"/>
      <c r="AA21" s="95"/>
      <c r="AB21" s="95"/>
      <c r="AC21" s="110"/>
      <c r="AD21" s="128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30"/>
      <c r="AQ21" s="100"/>
      <c r="AR21" s="101"/>
      <c r="AS21" s="98"/>
      <c r="AT21" s="99"/>
      <c r="AU21" s="100"/>
      <c r="AV21" s="101"/>
      <c r="AW21" s="98"/>
      <c r="AX21" s="99"/>
      <c r="AY21" s="100"/>
      <c r="AZ21" s="100"/>
      <c r="BA21" s="104"/>
      <c r="BB21" s="105"/>
      <c r="BC21" s="102"/>
      <c r="BD21" s="103"/>
      <c r="BE21" s="113"/>
      <c r="BF21" s="114"/>
    </row>
    <row r="22" spans="1:60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0"/>
      <c r="AH22" s="30"/>
      <c r="AI22" s="30"/>
      <c r="AJ22" s="30"/>
      <c r="AK22" s="30"/>
      <c r="AL22" s="30"/>
      <c r="AM22" s="30"/>
      <c r="AN22" s="30"/>
      <c r="AO22" s="30"/>
      <c r="AP22" s="30"/>
    </row>
    <row r="23" spans="1:60">
      <c r="A23" s="29" t="s">
        <v>98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</row>
    <row r="24" spans="1:60">
      <c r="A24" s="139"/>
      <c r="B24" s="140"/>
      <c r="C24" s="140"/>
      <c r="D24" s="140"/>
      <c r="E24" s="141"/>
      <c r="F24" s="127" t="s">
        <v>93</v>
      </c>
      <c r="G24" s="127"/>
      <c r="H24" s="127"/>
      <c r="I24" s="127"/>
      <c r="J24" s="127"/>
      <c r="K24" s="127" t="s">
        <v>69</v>
      </c>
      <c r="L24" s="127"/>
      <c r="M24" s="127"/>
      <c r="N24" s="127"/>
      <c r="O24" s="127"/>
      <c r="P24" s="127"/>
      <c r="Q24" s="127"/>
      <c r="R24" s="127"/>
      <c r="S24" s="111" t="s">
        <v>51</v>
      </c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12"/>
      <c r="AI24" s="30"/>
      <c r="AJ24" s="30"/>
      <c r="AK24" s="30"/>
      <c r="AL24" s="30"/>
      <c r="AM24" s="30"/>
      <c r="AN24" s="30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</row>
    <row r="25" spans="1:60">
      <c r="A25" s="139"/>
      <c r="B25" s="140"/>
      <c r="C25" s="140"/>
      <c r="D25" s="140"/>
      <c r="E25" s="141"/>
      <c r="F25" s="127"/>
      <c r="G25" s="127"/>
      <c r="H25" s="127"/>
      <c r="I25" s="127"/>
      <c r="J25" s="127"/>
      <c r="K25" s="123" t="s">
        <v>52</v>
      </c>
      <c r="L25" s="124"/>
      <c r="M25" s="124"/>
      <c r="N25" s="124" t="s">
        <v>53</v>
      </c>
      <c r="O25" s="124"/>
      <c r="P25" s="124"/>
      <c r="Q25" s="124"/>
      <c r="R25" s="126"/>
      <c r="S25" s="111" t="s">
        <v>52</v>
      </c>
      <c r="T25" s="148"/>
      <c r="U25" s="148"/>
      <c r="V25" s="148"/>
      <c r="W25" s="148"/>
      <c r="X25" s="148"/>
      <c r="Y25" s="148"/>
      <c r="Z25" s="148"/>
      <c r="AA25" s="148"/>
      <c r="AB25" s="161"/>
      <c r="AC25" s="124" t="s">
        <v>53</v>
      </c>
      <c r="AD25" s="124"/>
      <c r="AE25" s="124"/>
      <c r="AF25" s="124"/>
      <c r="AG25" s="124"/>
      <c r="AH25" s="126"/>
      <c r="AI25" s="30"/>
      <c r="AJ25" s="30"/>
      <c r="AK25" s="30"/>
      <c r="AL25" s="30"/>
      <c r="AM25" s="30"/>
      <c r="AN25" s="30"/>
      <c r="AR25" s="31"/>
      <c r="BD25" s="40"/>
      <c r="BH25" s="40"/>
    </row>
    <row r="26" spans="1:60" ht="13.5" customHeight="1">
      <c r="A26" s="111" t="s">
        <v>46</v>
      </c>
      <c r="B26" s="148"/>
      <c r="C26" s="148"/>
      <c r="D26" s="148"/>
      <c r="E26" s="112"/>
      <c r="F26" s="134"/>
      <c r="G26" s="134"/>
      <c r="H26" s="134"/>
      <c r="I26" s="134"/>
      <c r="J26" s="134"/>
      <c r="K26" s="146"/>
      <c r="L26" s="147"/>
      <c r="M26" s="147"/>
      <c r="N26" s="131"/>
      <c r="O26" s="131"/>
      <c r="P26" s="131"/>
      <c r="Q26" s="131"/>
      <c r="R26" s="132"/>
      <c r="S26" s="149"/>
      <c r="T26" s="150"/>
      <c r="U26" s="150"/>
      <c r="V26" s="150"/>
      <c r="W26" s="150"/>
      <c r="X26" s="150"/>
      <c r="Y26" s="150"/>
      <c r="Z26" s="150"/>
      <c r="AA26" s="150"/>
      <c r="AB26" s="151"/>
      <c r="AC26" s="131"/>
      <c r="AD26" s="131"/>
      <c r="AE26" s="131"/>
      <c r="AF26" s="131"/>
      <c r="AG26" s="131"/>
      <c r="AH26" s="132"/>
      <c r="AI26" s="30"/>
      <c r="AJ26" s="30"/>
      <c r="AK26" s="30"/>
      <c r="AL26" s="30"/>
      <c r="AM26" s="30"/>
      <c r="AN26" s="30"/>
    </row>
    <row r="27" spans="1:60">
      <c r="A27" s="111"/>
      <c r="B27" s="148"/>
      <c r="C27" s="148"/>
      <c r="D27" s="148"/>
      <c r="E27" s="112"/>
      <c r="F27" s="134"/>
      <c r="G27" s="134"/>
      <c r="H27" s="134"/>
      <c r="I27" s="134"/>
      <c r="J27" s="134"/>
      <c r="K27" s="146"/>
      <c r="L27" s="147"/>
      <c r="M27" s="147"/>
      <c r="N27" s="131"/>
      <c r="O27" s="131"/>
      <c r="P27" s="131"/>
      <c r="Q27" s="131"/>
      <c r="R27" s="132"/>
      <c r="S27" s="152"/>
      <c r="T27" s="153"/>
      <c r="U27" s="153"/>
      <c r="V27" s="153"/>
      <c r="W27" s="153"/>
      <c r="X27" s="153"/>
      <c r="Y27" s="153"/>
      <c r="Z27" s="153"/>
      <c r="AA27" s="153"/>
      <c r="AB27" s="154"/>
      <c r="AC27" s="131"/>
      <c r="AD27" s="131"/>
      <c r="AE27" s="131"/>
      <c r="AF27" s="131"/>
      <c r="AG27" s="131"/>
      <c r="AH27" s="132"/>
      <c r="AI27" s="30"/>
      <c r="AJ27" s="30"/>
      <c r="AK27" s="30"/>
      <c r="AL27" s="30"/>
      <c r="AM27" s="30"/>
      <c r="AN27" s="30"/>
      <c r="AR27" s="31"/>
    </row>
    <row r="28" spans="1:60" ht="13.5" customHeight="1">
      <c r="A28" s="111" t="s">
        <v>47</v>
      </c>
      <c r="B28" s="148"/>
      <c r="C28" s="148"/>
      <c r="D28" s="148"/>
      <c r="E28" s="112"/>
      <c r="F28" s="134"/>
      <c r="G28" s="134"/>
      <c r="H28" s="134"/>
      <c r="I28" s="134"/>
      <c r="J28" s="134"/>
      <c r="K28" s="146"/>
      <c r="L28" s="147"/>
      <c r="M28" s="147"/>
      <c r="N28" s="131"/>
      <c r="O28" s="131"/>
      <c r="P28" s="131"/>
      <c r="Q28" s="131"/>
      <c r="R28" s="132"/>
      <c r="S28" s="149"/>
      <c r="T28" s="150"/>
      <c r="U28" s="150"/>
      <c r="V28" s="150"/>
      <c r="W28" s="150"/>
      <c r="X28" s="150"/>
      <c r="Y28" s="150"/>
      <c r="Z28" s="150"/>
      <c r="AA28" s="150"/>
      <c r="AB28" s="151"/>
      <c r="AC28" s="131"/>
      <c r="AD28" s="131"/>
      <c r="AE28" s="131"/>
      <c r="AF28" s="131"/>
      <c r="AG28" s="131"/>
      <c r="AH28" s="132"/>
      <c r="AI28" s="30"/>
      <c r="AJ28" s="30"/>
      <c r="AK28" s="30"/>
      <c r="AL28" s="30"/>
      <c r="AM28" s="30"/>
      <c r="AN28" s="30"/>
    </row>
    <row r="29" spans="1:60">
      <c r="A29" s="111"/>
      <c r="B29" s="148"/>
      <c r="C29" s="148"/>
      <c r="D29" s="148"/>
      <c r="E29" s="112"/>
      <c r="F29" s="134"/>
      <c r="G29" s="134"/>
      <c r="H29" s="134"/>
      <c r="I29" s="134"/>
      <c r="J29" s="134"/>
      <c r="K29" s="146"/>
      <c r="L29" s="147"/>
      <c r="M29" s="147"/>
      <c r="N29" s="131"/>
      <c r="O29" s="131"/>
      <c r="P29" s="131"/>
      <c r="Q29" s="131"/>
      <c r="R29" s="132"/>
      <c r="S29" s="152"/>
      <c r="T29" s="153"/>
      <c r="U29" s="153"/>
      <c r="V29" s="153"/>
      <c r="W29" s="153"/>
      <c r="X29" s="153"/>
      <c r="Y29" s="153"/>
      <c r="Z29" s="153"/>
      <c r="AA29" s="153"/>
      <c r="AB29" s="154"/>
      <c r="AC29" s="131"/>
      <c r="AD29" s="131"/>
      <c r="AE29" s="131"/>
      <c r="AF29" s="131"/>
      <c r="AG29" s="131"/>
      <c r="AH29" s="132"/>
      <c r="AR29" s="31"/>
    </row>
    <row r="30" spans="1:60" ht="13.5" customHeight="1">
      <c r="A30" s="111" t="s">
        <v>48</v>
      </c>
      <c r="B30" s="148"/>
      <c r="C30" s="148"/>
      <c r="D30" s="148"/>
      <c r="E30" s="112"/>
      <c r="F30" s="134"/>
      <c r="G30" s="134"/>
      <c r="H30" s="134"/>
      <c r="I30" s="134"/>
      <c r="J30" s="134"/>
      <c r="K30" s="146"/>
      <c r="L30" s="147"/>
      <c r="M30" s="147"/>
      <c r="N30" s="131"/>
      <c r="O30" s="131"/>
      <c r="P30" s="131"/>
      <c r="Q30" s="131"/>
      <c r="R30" s="132"/>
      <c r="S30" s="155"/>
      <c r="T30" s="156"/>
      <c r="U30" s="156"/>
      <c r="V30" s="156"/>
      <c r="W30" s="156"/>
      <c r="X30" s="156"/>
      <c r="Y30" s="156"/>
      <c r="Z30" s="156"/>
      <c r="AA30" s="156"/>
      <c r="AB30" s="157"/>
      <c r="AC30" s="131"/>
      <c r="AD30" s="131"/>
      <c r="AE30" s="131"/>
      <c r="AF30" s="131"/>
      <c r="AG30" s="131"/>
      <c r="AH30" s="132"/>
    </row>
    <row r="31" spans="1:60">
      <c r="A31" s="111"/>
      <c r="B31" s="148"/>
      <c r="C31" s="148"/>
      <c r="D31" s="148"/>
      <c r="E31" s="112"/>
      <c r="F31" s="134"/>
      <c r="G31" s="134"/>
      <c r="H31" s="134"/>
      <c r="I31" s="134"/>
      <c r="J31" s="134"/>
      <c r="K31" s="146"/>
      <c r="L31" s="147"/>
      <c r="M31" s="147"/>
      <c r="N31" s="131"/>
      <c r="O31" s="131"/>
      <c r="P31" s="131"/>
      <c r="Q31" s="131"/>
      <c r="R31" s="132"/>
      <c r="S31" s="158"/>
      <c r="T31" s="159"/>
      <c r="U31" s="159"/>
      <c r="V31" s="159"/>
      <c r="W31" s="159"/>
      <c r="X31" s="159"/>
      <c r="Y31" s="159"/>
      <c r="Z31" s="159"/>
      <c r="AA31" s="159"/>
      <c r="AB31" s="160"/>
      <c r="AC31" s="131"/>
      <c r="AD31" s="131"/>
      <c r="AE31" s="131"/>
      <c r="AF31" s="131"/>
      <c r="AG31" s="131"/>
      <c r="AH31" s="132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</row>
    <row r="32" spans="1:60">
      <c r="A32" s="30"/>
      <c r="B32" s="30"/>
      <c r="C32" s="30"/>
      <c r="D32" s="30"/>
      <c r="E32" s="30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</row>
    <row r="33" spans="1:53">
      <c r="A33" s="29" t="s">
        <v>87</v>
      </c>
      <c r="AI33" s="30"/>
      <c r="AJ33" s="30"/>
      <c r="AK33" s="30"/>
      <c r="AL33" s="30"/>
      <c r="AM33" s="30"/>
      <c r="AN33" s="30"/>
    </row>
    <row r="34" spans="1:53">
      <c r="A34" s="133"/>
      <c r="B34" s="133"/>
      <c r="C34" s="133"/>
      <c r="D34" s="133"/>
      <c r="E34" s="133"/>
      <c r="F34" s="115" t="s">
        <v>71</v>
      </c>
      <c r="G34" s="116"/>
      <c r="H34" s="116"/>
      <c r="I34" s="116"/>
      <c r="J34" s="116"/>
      <c r="K34" s="142"/>
      <c r="L34" s="144" t="s">
        <v>70</v>
      </c>
      <c r="M34" s="116"/>
      <c r="N34" s="116"/>
      <c r="O34" s="116"/>
      <c r="P34" s="116"/>
      <c r="Q34" s="117"/>
      <c r="R34" s="115" t="s">
        <v>82</v>
      </c>
      <c r="S34" s="116"/>
      <c r="T34" s="116"/>
      <c r="U34" s="116"/>
      <c r="V34" s="116"/>
      <c r="W34" s="142"/>
      <c r="X34" s="144" t="s">
        <v>83</v>
      </c>
      <c r="Y34" s="116"/>
      <c r="Z34" s="116"/>
      <c r="AA34" s="116"/>
      <c r="AB34" s="116"/>
      <c r="AC34" s="117"/>
      <c r="AD34" s="121" t="s">
        <v>80</v>
      </c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 t="s">
        <v>66</v>
      </c>
      <c r="AR34" s="121"/>
      <c r="AS34" s="121"/>
      <c r="AT34" s="121"/>
      <c r="AU34" s="121"/>
      <c r="AV34" s="121"/>
      <c r="AW34" s="121"/>
      <c r="AX34" s="121"/>
      <c r="AY34" s="121"/>
      <c r="AZ34" s="121"/>
      <c r="BA34" s="37"/>
    </row>
    <row r="35" spans="1:53">
      <c r="A35" s="133"/>
      <c r="B35" s="133"/>
      <c r="C35" s="133"/>
      <c r="D35" s="133"/>
      <c r="E35" s="133"/>
      <c r="F35" s="118"/>
      <c r="G35" s="119"/>
      <c r="H35" s="119"/>
      <c r="I35" s="119"/>
      <c r="J35" s="119"/>
      <c r="K35" s="143"/>
      <c r="L35" s="145"/>
      <c r="M35" s="119"/>
      <c r="N35" s="119"/>
      <c r="O35" s="119"/>
      <c r="P35" s="119"/>
      <c r="Q35" s="120"/>
      <c r="R35" s="118"/>
      <c r="S35" s="119"/>
      <c r="T35" s="119"/>
      <c r="U35" s="119"/>
      <c r="V35" s="119"/>
      <c r="W35" s="143"/>
      <c r="X35" s="145"/>
      <c r="Y35" s="119"/>
      <c r="Z35" s="119"/>
      <c r="AA35" s="119"/>
      <c r="AB35" s="119"/>
      <c r="AC35" s="120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37"/>
    </row>
    <row r="36" spans="1:53">
      <c r="A36" s="127" t="s">
        <v>68</v>
      </c>
      <c r="B36" s="127"/>
      <c r="C36" s="127"/>
      <c r="D36" s="127"/>
      <c r="E36" s="127"/>
      <c r="F36" s="91"/>
      <c r="G36" s="92"/>
      <c r="H36" s="92"/>
      <c r="I36" s="92"/>
      <c r="J36" s="92"/>
      <c r="K36" s="93"/>
      <c r="L36" s="107"/>
      <c r="M36" s="92"/>
      <c r="N36" s="92"/>
      <c r="O36" s="92"/>
      <c r="P36" s="92"/>
      <c r="Q36" s="108"/>
      <c r="R36" s="91"/>
      <c r="S36" s="92"/>
      <c r="T36" s="92"/>
      <c r="U36" s="92"/>
      <c r="V36" s="92"/>
      <c r="W36" s="93"/>
      <c r="X36" s="107"/>
      <c r="Y36" s="92"/>
      <c r="Z36" s="92"/>
      <c r="AA36" s="92"/>
      <c r="AB36" s="92"/>
      <c r="AC36" s="108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00"/>
      <c r="AR36" s="101"/>
      <c r="AS36" s="97" t="s">
        <v>54</v>
      </c>
      <c r="AT36" s="99"/>
      <c r="AU36" s="100"/>
      <c r="AV36" s="101"/>
      <c r="AW36" s="97" t="s">
        <v>54</v>
      </c>
      <c r="AX36" s="99"/>
      <c r="AY36" s="100"/>
      <c r="AZ36" s="100"/>
      <c r="BA36" s="37"/>
    </row>
    <row r="37" spans="1:53">
      <c r="A37" s="127"/>
      <c r="B37" s="127"/>
      <c r="C37" s="127"/>
      <c r="D37" s="127"/>
      <c r="E37" s="127"/>
      <c r="F37" s="94"/>
      <c r="G37" s="95"/>
      <c r="H37" s="95"/>
      <c r="I37" s="95"/>
      <c r="J37" s="95"/>
      <c r="K37" s="96"/>
      <c r="L37" s="109"/>
      <c r="M37" s="95"/>
      <c r="N37" s="95"/>
      <c r="O37" s="95"/>
      <c r="P37" s="95"/>
      <c r="Q37" s="110"/>
      <c r="R37" s="94"/>
      <c r="S37" s="95"/>
      <c r="T37" s="95"/>
      <c r="U37" s="95"/>
      <c r="V37" s="95"/>
      <c r="W37" s="96"/>
      <c r="X37" s="109"/>
      <c r="Y37" s="95"/>
      <c r="Z37" s="95"/>
      <c r="AA37" s="95"/>
      <c r="AB37" s="95"/>
      <c r="AC37" s="110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00"/>
      <c r="AR37" s="101"/>
      <c r="AS37" s="98"/>
      <c r="AT37" s="99"/>
      <c r="AU37" s="100"/>
      <c r="AV37" s="101"/>
      <c r="AW37" s="98"/>
      <c r="AX37" s="99"/>
      <c r="AY37" s="100"/>
      <c r="AZ37" s="100"/>
      <c r="BA37" s="37"/>
    </row>
    <row r="38" spans="1:53" ht="13.5" customHeight="1">
      <c r="A38" s="127" t="s">
        <v>67</v>
      </c>
      <c r="B38" s="127"/>
      <c r="C38" s="127"/>
      <c r="D38" s="127"/>
      <c r="E38" s="127"/>
      <c r="F38" s="91"/>
      <c r="G38" s="92"/>
      <c r="H38" s="92"/>
      <c r="I38" s="92"/>
      <c r="J38" s="92"/>
      <c r="K38" s="93"/>
      <c r="L38" s="107"/>
      <c r="M38" s="92"/>
      <c r="N38" s="92"/>
      <c r="O38" s="92"/>
      <c r="P38" s="92"/>
      <c r="Q38" s="108"/>
      <c r="R38" s="91"/>
      <c r="S38" s="92"/>
      <c r="T38" s="92"/>
      <c r="U38" s="92"/>
      <c r="V38" s="92"/>
      <c r="W38" s="93"/>
      <c r="X38" s="107"/>
      <c r="Y38" s="92"/>
      <c r="Z38" s="92"/>
      <c r="AA38" s="92"/>
      <c r="AB38" s="92"/>
      <c r="AC38" s="108"/>
      <c r="AD38" s="32"/>
      <c r="AE38" s="33"/>
      <c r="AF38" s="33"/>
      <c r="AG38" s="34"/>
      <c r="AH38" s="33"/>
      <c r="AI38" s="33"/>
      <c r="AJ38" s="33"/>
      <c r="AK38" s="33"/>
      <c r="AL38" s="33"/>
      <c r="AM38" s="33"/>
      <c r="AN38" s="33"/>
      <c r="AO38" s="33"/>
      <c r="AP38" s="33"/>
      <c r="AQ38" s="35"/>
      <c r="AR38" s="35"/>
      <c r="AS38" s="36"/>
      <c r="AT38" s="35"/>
      <c r="AU38" s="35"/>
      <c r="AV38" s="35"/>
      <c r="AW38" s="36"/>
      <c r="AX38" s="35"/>
      <c r="AY38" s="35"/>
      <c r="AZ38" s="35"/>
    </row>
    <row r="39" spans="1:53">
      <c r="A39" s="127"/>
      <c r="B39" s="127"/>
      <c r="C39" s="127"/>
      <c r="D39" s="127"/>
      <c r="E39" s="127"/>
      <c r="F39" s="94"/>
      <c r="G39" s="95"/>
      <c r="H39" s="95"/>
      <c r="I39" s="95"/>
      <c r="J39" s="95"/>
      <c r="K39" s="96"/>
      <c r="L39" s="109"/>
      <c r="M39" s="95"/>
      <c r="N39" s="95"/>
      <c r="O39" s="95"/>
      <c r="P39" s="95"/>
      <c r="Q39" s="110"/>
      <c r="R39" s="94"/>
      <c r="S39" s="95"/>
      <c r="T39" s="95"/>
      <c r="U39" s="95"/>
      <c r="V39" s="95"/>
      <c r="W39" s="96"/>
      <c r="X39" s="109"/>
      <c r="Y39" s="95"/>
      <c r="Z39" s="95"/>
      <c r="AA39" s="95"/>
      <c r="AB39" s="95"/>
      <c r="AC39" s="110"/>
      <c r="AD39" s="37"/>
      <c r="AQ39" s="38"/>
      <c r="AR39" s="38"/>
      <c r="AT39" s="38"/>
      <c r="AU39" s="38"/>
      <c r="AV39" s="38"/>
      <c r="AX39" s="38"/>
      <c r="AY39" s="38"/>
      <c r="AZ39" s="38"/>
    </row>
    <row r="40" spans="1:53">
      <c r="AI40" s="30"/>
      <c r="AJ40" s="30"/>
      <c r="AK40" s="40"/>
    </row>
    <row r="41" spans="1:53" ht="14.25">
      <c r="B41" s="66"/>
      <c r="C41" s="65"/>
      <c r="D41" s="64"/>
      <c r="E41" s="64"/>
    </row>
    <row r="42" spans="1:53">
      <c r="B42" s="66"/>
      <c r="C42" s="65"/>
      <c r="D42" s="62"/>
      <c r="E42" s="62"/>
    </row>
    <row r="43" spans="1:53">
      <c r="B43" s="65"/>
      <c r="C43" s="65"/>
      <c r="D43" s="62"/>
      <c r="E43" s="62"/>
    </row>
  </sheetData>
  <sheetProtection algorithmName="SHA-512" hashValue="4tuAqvX8+9iX/jzeQ8Ph/XsVUfG6T6Ft2520yMAp/Y/FB2/m0xrBdtCaWzxjTPziNIcJKUcJ5USN1bcvrKAnVQ==" saltValue="pEbsddFxzHYwJZGJyID4jw==" spinCount="100000" sheet="1" objects="1" scenarios="1"/>
  <mergeCells count="135">
    <mergeCell ref="AJ2:AO3"/>
    <mergeCell ref="A2:K3"/>
    <mergeCell ref="AD17:AP17"/>
    <mergeCell ref="AE18:AF18"/>
    <mergeCell ref="R14:W15"/>
    <mergeCell ref="X18:AC19"/>
    <mergeCell ref="X16:AC17"/>
    <mergeCell ref="X14:AC15"/>
    <mergeCell ref="R18:W19"/>
    <mergeCell ref="R16:W17"/>
    <mergeCell ref="AE4:AI5"/>
    <mergeCell ref="AE2:AI3"/>
    <mergeCell ref="L2:V3"/>
    <mergeCell ref="W2:AD3"/>
    <mergeCell ref="A4:K5"/>
    <mergeCell ref="W4:AD5"/>
    <mergeCell ref="L4:V5"/>
    <mergeCell ref="AJ4:AO4"/>
    <mergeCell ref="AJ5:AO5"/>
    <mergeCell ref="A38:E39"/>
    <mergeCell ref="F38:K39"/>
    <mergeCell ref="L38:Q39"/>
    <mergeCell ref="K26:M27"/>
    <mergeCell ref="N26:R27"/>
    <mergeCell ref="F28:J29"/>
    <mergeCell ref="R20:W21"/>
    <mergeCell ref="R38:W39"/>
    <mergeCell ref="X38:AC39"/>
    <mergeCell ref="F30:J31"/>
    <mergeCell ref="K30:M31"/>
    <mergeCell ref="N30:R31"/>
    <mergeCell ref="A34:E35"/>
    <mergeCell ref="F34:K35"/>
    <mergeCell ref="L34:Q35"/>
    <mergeCell ref="R34:W35"/>
    <mergeCell ref="X34:AC35"/>
    <mergeCell ref="A30:E31"/>
    <mergeCell ref="AC30:AH31"/>
    <mergeCell ref="AD34:AP35"/>
    <mergeCell ref="AE20:AF20"/>
    <mergeCell ref="AH20:AJ20"/>
    <mergeCell ref="AD21:AP21"/>
    <mergeCell ref="A36:E37"/>
    <mergeCell ref="F36:K37"/>
    <mergeCell ref="L36:Q37"/>
    <mergeCell ref="R36:W37"/>
    <mergeCell ref="X36:AC37"/>
    <mergeCell ref="A8:E9"/>
    <mergeCell ref="F8:L8"/>
    <mergeCell ref="M8:Q9"/>
    <mergeCell ref="F9:L9"/>
    <mergeCell ref="A26:E27"/>
    <mergeCell ref="A28:E29"/>
    <mergeCell ref="A20:E21"/>
    <mergeCell ref="S26:AB27"/>
    <mergeCell ref="S28:AB29"/>
    <mergeCell ref="S30:AB31"/>
    <mergeCell ref="S24:AH24"/>
    <mergeCell ref="S25:AB25"/>
    <mergeCell ref="X8:AF8"/>
    <mergeCell ref="X9:Z9"/>
    <mergeCell ref="AA9:AC9"/>
    <mergeCell ref="AD9:AF9"/>
    <mergeCell ref="X10:Z11"/>
    <mergeCell ref="AA10:AC11"/>
    <mergeCell ref="AD10:AF11"/>
    <mergeCell ref="AD14:AP15"/>
    <mergeCell ref="AQ34:AZ35"/>
    <mergeCell ref="AT20:AV21"/>
    <mergeCell ref="N28:R29"/>
    <mergeCell ref="AQ20:AR21"/>
    <mergeCell ref="AS20:AS21"/>
    <mergeCell ref="AQ36:AR37"/>
    <mergeCell ref="A10:E11"/>
    <mergeCell ref="F10:L11"/>
    <mergeCell ref="M10:P10"/>
    <mergeCell ref="M11:P11"/>
    <mergeCell ref="A18:E19"/>
    <mergeCell ref="F18:K19"/>
    <mergeCell ref="L18:Q19"/>
    <mergeCell ref="F24:J25"/>
    <mergeCell ref="A24:E25"/>
    <mergeCell ref="A14:E15"/>
    <mergeCell ref="F14:K15"/>
    <mergeCell ref="L14:Q15"/>
    <mergeCell ref="A16:E17"/>
    <mergeCell ref="AC26:AH27"/>
    <mergeCell ref="F26:J27"/>
    <mergeCell ref="AC28:AH29"/>
    <mergeCell ref="K28:M29"/>
    <mergeCell ref="AH16:AJ16"/>
    <mergeCell ref="BE14:BF15"/>
    <mergeCell ref="BE16:BF17"/>
    <mergeCell ref="BE18:BF19"/>
    <mergeCell ref="BA14:BD15"/>
    <mergeCell ref="AS36:AS37"/>
    <mergeCell ref="AQ14:AZ15"/>
    <mergeCell ref="K25:M25"/>
    <mergeCell ref="AQ16:AR17"/>
    <mergeCell ref="AS16:AS17"/>
    <mergeCell ref="AT16:AV17"/>
    <mergeCell ref="AW36:AW37"/>
    <mergeCell ref="AX36:AZ37"/>
    <mergeCell ref="AW20:AW21"/>
    <mergeCell ref="AX20:AZ21"/>
    <mergeCell ref="X20:AC21"/>
    <mergeCell ref="AD36:AP37"/>
    <mergeCell ref="N25:R25"/>
    <mergeCell ref="K24:R24"/>
    <mergeCell ref="AH18:AJ18"/>
    <mergeCell ref="AD19:AP19"/>
    <mergeCell ref="AQ18:AR19"/>
    <mergeCell ref="AT36:AV37"/>
    <mergeCell ref="AC25:AH25"/>
    <mergeCell ref="BE20:BF21"/>
    <mergeCell ref="AK20:AP20"/>
    <mergeCell ref="AK18:AP18"/>
    <mergeCell ref="AK16:AP16"/>
    <mergeCell ref="F16:K17"/>
    <mergeCell ref="F20:K21"/>
    <mergeCell ref="AS18:AS19"/>
    <mergeCell ref="AT18:AV19"/>
    <mergeCell ref="BC20:BD21"/>
    <mergeCell ref="BC18:BD19"/>
    <mergeCell ref="BC16:BD17"/>
    <mergeCell ref="BA20:BB21"/>
    <mergeCell ref="BA18:BB19"/>
    <mergeCell ref="AW18:AW19"/>
    <mergeCell ref="AX18:AZ19"/>
    <mergeCell ref="BA16:BB17"/>
    <mergeCell ref="AW16:AW17"/>
    <mergeCell ref="AX16:AZ17"/>
    <mergeCell ref="AE16:AF16"/>
    <mergeCell ref="L16:Q17"/>
    <mergeCell ref="L20:Q21"/>
  </mergeCells>
  <phoneticPr fontId="8"/>
  <dataValidations count="22">
    <dataValidation type="list" allowBlank="1" showInputMessage="1" showErrorMessage="1" sqref="K26:M31" xr:uid="{00000000-0002-0000-0000-000001000000}">
      <formula1>"旧一次,旧二次,一次,二次"</formula1>
    </dataValidation>
    <dataValidation allowBlank="1" showErrorMessage="1" prompt="チームが主に活動する都道府県を選択してください。" sqref="A10:E11" xr:uid="{00000000-0002-0000-0000-000002000000}"/>
    <dataValidation type="list" allowBlank="1" showInputMessage="1" showErrorMessage="1" sqref="Y6:AB7" xr:uid="{00000000-0002-0000-0000-000003000000}">
      <formula1>"女子,男子,混合"</formula1>
    </dataValidation>
    <dataValidation allowBlank="1" showInputMessage="1" showErrorMessage="1" prompt="チームが主に活動する市区町村群を入力してください。" sqref="F10:L11" xr:uid="{00000000-0002-0000-0000-000004000000}"/>
    <dataValidation allowBlank="1" showInputMessage="1" showErrorMessage="1" prompt="表記チーム名称を7文字以内で入力してください。_x000a_主にオーダー表やプログラムなどに記載されます。" sqref="W4:AD5" xr:uid="{00000000-0002-0000-0000-000005000000}"/>
    <dataValidation allowBlank="1" showInputMessage="1" showErrorMessage="1" prompt="正式チーム名称の読みをカタカナで入力してください。" sqref="L4:V5" xr:uid="{00000000-0002-0000-0000-000006000000}"/>
    <dataValidation allowBlank="1" showInputMessage="1" showErrorMessage="1" prompt="正式チーム名称を入力してください。" sqref="A4:K5" xr:uid="{00000000-0002-0000-0000-000007000000}"/>
    <dataValidation type="list" allowBlank="1" showInputMessage="1" showErrorMessage="1" prompt="エントリーするカテゴリーを選択してください。" sqref="AE4" xr:uid="{00000000-0002-0000-0000-000008000000}">
      <formula1>"女子,男子,混合"</formula1>
    </dataValidation>
    <dataValidation type="whole" imeMode="off" allowBlank="1" showInputMessage="1" showErrorMessage="1" prompt="1～12の数値で入力してください。" sqref="AA10:AC11" xr:uid="{00000000-0002-0000-0000-000009000000}">
      <formula1>1</formula1>
      <formula2>12</formula2>
    </dataValidation>
    <dataValidation type="whole" imeMode="off" allowBlank="1" showInputMessage="1" showErrorMessage="1" prompt="1～31の数値で入力してください。" sqref="AD10:AF11" xr:uid="{00000000-0002-0000-0000-00000A000000}">
      <formula1>1</formula1>
      <formula2>31</formula2>
    </dataValidation>
    <dataValidation type="whole" imeMode="off" allowBlank="1" showInputMessage="1" showErrorMessage="1" prompt="1以上の数値で入力してください。" sqref="BA16:BB21" xr:uid="{00000000-0002-0000-0000-00000B000000}">
      <formula1>1</formula1>
      <formula2>99</formula2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4:AO5" xr:uid="{00000000-0002-0000-0000-00000C000000}">
      <formula1>AND(INT(AJ4)=AJ4,LEN(AJ4)=9)</formula1>
    </dataValidation>
    <dataValidation type="custom" imeMode="off" allowBlank="1" showInputMessage="1" showErrorMessage="1" error="メンバーIDが9桁の数字ではありません。" prompt="メンバーIDを9桁の数字で入力してください。" sqref="F26:J31" xr:uid="{00000000-0002-0000-0000-00000D000000}">
      <formula1>AND(INT(F26)=F26,LEN(F26)=9)</formula1>
    </dataValidation>
    <dataValidation imeMode="on" allowBlank="1" showInputMessage="1" showErrorMessage="1" sqref="F16:AC21 F36:AC39" xr:uid="{00000000-0002-0000-0000-00000E000000}"/>
    <dataValidation imeMode="off" allowBlank="1" showInputMessage="1" showErrorMessage="1" sqref="AQ36:AR37 AT36:AV37 AX36:AZ37 AX16:AZ21 AT16:AV21 AQ16:AR21 AE16:AF16 AH16:AJ16 AH18:AJ18 AE18:AF18 AE20:AF20 AH20:AJ20 X10:Z11" xr:uid="{00000000-0002-0000-0000-00000F000000}"/>
    <dataValidation imeMode="off" allowBlank="1" showInputMessage="1" showErrorMessage="1" prompt="すぐに連絡のつくメールアドレスを入力してください。" sqref="AD36:AP37" xr:uid="{00000000-0002-0000-0000-000010000000}"/>
    <dataValidation type="list" allowBlank="1" showInputMessage="1" showErrorMessage="1" sqref="BE16:BF21" xr:uid="{00000000-0002-0000-0000-000012000000}">
      <formula1>"女,男"</formula1>
    </dataValidation>
    <dataValidation type="whole" allowBlank="1" showInputMessage="1" showErrorMessage="1" sqref="AX6:AZ7 AX12:AZ12 AQ8:AS11" xr:uid="{00000000-0002-0000-0000-000013000000}">
      <formula1>1</formula1>
      <formula2>12</formula2>
    </dataValidation>
    <dataValidation type="whole" allowBlank="1" showInputMessage="1" showErrorMessage="1" sqref="BA6:BC7 BA12:BC12 AT8:AV11" xr:uid="{00000000-0002-0000-0000-000014000000}">
      <formula1>1</formula1>
      <formula2>31</formula2>
    </dataValidation>
    <dataValidation type="whole" allowBlank="1" showInputMessage="1" showErrorMessage="1" sqref="BD6:BF7 BD12:BF12 AW8:AY11" xr:uid="{00000000-0002-0000-0000-000015000000}">
      <formula1>1</formula1>
      <formula2>99</formula2>
    </dataValidation>
    <dataValidation allowBlank="1" showErrorMessage="1" prompt="JR線の最寄り駅を入力してください。" sqref="M10:P10 M11:P11" xr:uid="{00000000-0002-0000-0000-000016000000}"/>
    <dataValidation type="list" allowBlank="1" showInputMessage="1" showErrorMessage="1" sqref="S26:AB31" xr:uid="{6BAFFC47-F443-46A9-805B-E92A4FA67831}">
      <formula1>"スタートコーチ,コーチ１,コーチ２,コーチ３,コーチ４"</formula1>
    </dataValidation>
  </dataValidations>
  <pageMargins left="0.25" right="0.25" top="0.75" bottom="0.75" header="0.3" footer="0.3"/>
  <pageSetup paperSize="9" orientation="landscape" r:id="rId1"/>
  <rowBreaks count="1" manualBreakCount="1">
    <brk id="32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AW34"/>
  <sheetViews>
    <sheetView zoomScaleNormal="100" zoomScaleSheetLayoutView="100" workbookViewId="0">
      <selection activeCell="A4" sqref="A4:B5"/>
    </sheetView>
  </sheetViews>
  <sheetFormatPr defaultColWidth="2.5" defaultRowHeight="13.5"/>
  <cols>
    <col min="1" max="16384" width="2.5" style="29"/>
  </cols>
  <sheetData>
    <row r="1" spans="1:49">
      <c r="A1" s="29" t="s">
        <v>88</v>
      </c>
    </row>
    <row r="2" spans="1:49" ht="13.5" customHeight="1">
      <c r="A2" s="201" t="s">
        <v>43</v>
      </c>
      <c r="B2" s="201"/>
      <c r="C2" s="203" t="s">
        <v>71</v>
      </c>
      <c r="D2" s="204"/>
      <c r="E2" s="204"/>
      <c r="F2" s="204"/>
      <c r="G2" s="204"/>
      <c r="H2" s="204"/>
      <c r="I2" s="204" t="s">
        <v>70</v>
      </c>
      <c r="J2" s="204"/>
      <c r="K2" s="204"/>
      <c r="L2" s="204"/>
      <c r="M2" s="204"/>
      <c r="N2" s="207"/>
      <c r="O2" s="203" t="s">
        <v>89</v>
      </c>
      <c r="P2" s="204"/>
      <c r="Q2" s="204"/>
      <c r="R2" s="204"/>
      <c r="S2" s="204"/>
      <c r="T2" s="204"/>
      <c r="U2" s="204" t="s">
        <v>90</v>
      </c>
      <c r="V2" s="204"/>
      <c r="W2" s="204"/>
      <c r="X2" s="204"/>
      <c r="Y2" s="204"/>
      <c r="Z2" s="207"/>
      <c r="AA2" s="121" t="s">
        <v>44</v>
      </c>
      <c r="AB2" s="121"/>
      <c r="AC2" s="121" t="s">
        <v>45</v>
      </c>
      <c r="AD2" s="121"/>
      <c r="AE2" s="121" t="s">
        <v>93</v>
      </c>
      <c r="AF2" s="121"/>
      <c r="AG2" s="121"/>
      <c r="AH2" s="121"/>
      <c r="AI2" s="121"/>
      <c r="AJ2" s="111" t="s">
        <v>73</v>
      </c>
      <c r="AK2" s="148"/>
      <c r="AL2" s="112"/>
      <c r="AM2" s="115" t="s">
        <v>74</v>
      </c>
      <c r="AN2" s="116"/>
      <c r="AO2" s="116"/>
      <c r="AP2" s="116"/>
      <c r="AQ2" s="116"/>
      <c r="AR2" s="116"/>
      <c r="AS2" s="116"/>
      <c r="AT2" s="116"/>
      <c r="AU2" s="116"/>
      <c r="AV2" s="116"/>
      <c r="AW2" s="117"/>
    </row>
    <row r="3" spans="1:49">
      <c r="A3" s="202"/>
      <c r="B3" s="202"/>
      <c r="C3" s="205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8"/>
      <c r="O3" s="205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8"/>
      <c r="AA3" s="122"/>
      <c r="AB3" s="122"/>
      <c r="AC3" s="122"/>
      <c r="AD3" s="122"/>
      <c r="AE3" s="122"/>
      <c r="AF3" s="122"/>
      <c r="AG3" s="122"/>
      <c r="AH3" s="122"/>
      <c r="AI3" s="122"/>
      <c r="AJ3" s="111"/>
      <c r="AK3" s="148"/>
      <c r="AL3" s="112"/>
      <c r="AM3" s="118"/>
      <c r="AN3" s="119"/>
      <c r="AO3" s="119"/>
      <c r="AP3" s="119"/>
      <c r="AQ3" s="119"/>
      <c r="AR3" s="119"/>
      <c r="AS3" s="119"/>
      <c r="AT3" s="119"/>
      <c r="AU3" s="119"/>
      <c r="AV3" s="119"/>
      <c r="AW3" s="120"/>
    </row>
    <row r="4" spans="1:49" ht="13.5" customHeight="1">
      <c r="A4" s="173"/>
      <c r="B4" s="174"/>
      <c r="C4" s="187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4"/>
      <c r="O4" s="187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4"/>
      <c r="AA4" s="189"/>
      <c r="AB4" s="190"/>
      <c r="AC4" s="173"/>
      <c r="AD4" s="174"/>
      <c r="AE4" s="173"/>
      <c r="AF4" s="193"/>
      <c r="AG4" s="193"/>
      <c r="AH4" s="193"/>
      <c r="AI4" s="174"/>
      <c r="AJ4" s="195"/>
      <c r="AK4" s="196"/>
      <c r="AL4" s="197"/>
      <c r="AM4" s="198"/>
      <c r="AN4" s="199"/>
      <c r="AO4" s="199"/>
      <c r="AP4" s="199"/>
      <c r="AQ4" s="199"/>
      <c r="AR4" s="199"/>
      <c r="AS4" s="199"/>
      <c r="AT4" s="199"/>
      <c r="AU4" s="199"/>
      <c r="AV4" s="199"/>
      <c r="AW4" s="200"/>
    </row>
    <row r="5" spans="1:49">
      <c r="A5" s="175"/>
      <c r="B5" s="176"/>
      <c r="C5" s="188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6"/>
      <c r="O5" s="188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6"/>
      <c r="AA5" s="191"/>
      <c r="AB5" s="192"/>
      <c r="AC5" s="175"/>
      <c r="AD5" s="176"/>
      <c r="AE5" s="175"/>
      <c r="AF5" s="194"/>
      <c r="AG5" s="194"/>
      <c r="AH5" s="194"/>
      <c r="AI5" s="176"/>
      <c r="AJ5" s="195"/>
      <c r="AK5" s="196"/>
      <c r="AL5" s="197"/>
      <c r="AM5" s="198"/>
      <c r="AN5" s="199"/>
      <c r="AO5" s="199"/>
      <c r="AP5" s="199"/>
      <c r="AQ5" s="199"/>
      <c r="AR5" s="199"/>
      <c r="AS5" s="199"/>
      <c r="AT5" s="199"/>
      <c r="AU5" s="199"/>
      <c r="AV5" s="199"/>
      <c r="AW5" s="200"/>
    </row>
    <row r="6" spans="1:49" ht="13.5" customHeight="1">
      <c r="A6" s="173"/>
      <c r="B6" s="174"/>
      <c r="C6" s="187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4"/>
      <c r="O6" s="187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4"/>
      <c r="AA6" s="189"/>
      <c r="AB6" s="190"/>
      <c r="AC6" s="173"/>
      <c r="AD6" s="174"/>
      <c r="AE6" s="173"/>
      <c r="AF6" s="193"/>
      <c r="AG6" s="193"/>
      <c r="AH6" s="193"/>
      <c r="AI6" s="174"/>
      <c r="AJ6" s="195"/>
      <c r="AK6" s="196"/>
      <c r="AL6" s="197"/>
      <c r="AM6" s="198"/>
      <c r="AN6" s="199"/>
      <c r="AO6" s="199"/>
      <c r="AP6" s="199"/>
      <c r="AQ6" s="199"/>
      <c r="AR6" s="199"/>
      <c r="AS6" s="199"/>
      <c r="AT6" s="199"/>
      <c r="AU6" s="199"/>
      <c r="AV6" s="199"/>
      <c r="AW6" s="200"/>
    </row>
    <row r="7" spans="1:49">
      <c r="A7" s="175"/>
      <c r="B7" s="176"/>
      <c r="C7" s="188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6"/>
      <c r="O7" s="188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6"/>
      <c r="AA7" s="191"/>
      <c r="AB7" s="192"/>
      <c r="AC7" s="175"/>
      <c r="AD7" s="176"/>
      <c r="AE7" s="175"/>
      <c r="AF7" s="194"/>
      <c r="AG7" s="194"/>
      <c r="AH7" s="194"/>
      <c r="AI7" s="176"/>
      <c r="AJ7" s="195"/>
      <c r="AK7" s="196"/>
      <c r="AL7" s="197"/>
      <c r="AM7" s="198"/>
      <c r="AN7" s="199"/>
      <c r="AO7" s="199"/>
      <c r="AP7" s="199"/>
      <c r="AQ7" s="199"/>
      <c r="AR7" s="199"/>
      <c r="AS7" s="199"/>
      <c r="AT7" s="199"/>
      <c r="AU7" s="199"/>
      <c r="AV7" s="199"/>
      <c r="AW7" s="200"/>
    </row>
    <row r="8" spans="1:49" ht="13.5" customHeight="1">
      <c r="A8" s="173"/>
      <c r="B8" s="174"/>
      <c r="C8" s="187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4"/>
      <c r="O8" s="187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4"/>
      <c r="AA8" s="189"/>
      <c r="AB8" s="190"/>
      <c r="AC8" s="173"/>
      <c r="AD8" s="174"/>
      <c r="AE8" s="173"/>
      <c r="AF8" s="193"/>
      <c r="AG8" s="193"/>
      <c r="AH8" s="193"/>
      <c r="AI8" s="174"/>
      <c r="AJ8" s="195"/>
      <c r="AK8" s="196"/>
      <c r="AL8" s="197"/>
      <c r="AM8" s="198"/>
      <c r="AN8" s="199"/>
      <c r="AO8" s="199"/>
      <c r="AP8" s="199"/>
      <c r="AQ8" s="199"/>
      <c r="AR8" s="199"/>
      <c r="AS8" s="199"/>
      <c r="AT8" s="199"/>
      <c r="AU8" s="199"/>
      <c r="AV8" s="199"/>
      <c r="AW8" s="200"/>
    </row>
    <row r="9" spans="1:49">
      <c r="A9" s="175"/>
      <c r="B9" s="176"/>
      <c r="C9" s="188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6"/>
      <c r="O9" s="188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6"/>
      <c r="AA9" s="191"/>
      <c r="AB9" s="192"/>
      <c r="AC9" s="175"/>
      <c r="AD9" s="176"/>
      <c r="AE9" s="175"/>
      <c r="AF9" s="194"/>
      <c r="AG9" s="194"/>
      <c r="AH9" s="194"/>
      <c r="AI9" s="176"/>
      <c r="AJ9" s="195"/>
      <c r="AK9" s="196"/>
      <c r="AL9" s="197"/>
      <c r="AM9" s="198"/>
      <c r="AN9" s="199"/>
      <c r="AO9" s="199"/>
      <c r="AP9" s="199"/>
      <c r="AQ9" s="199"/>
      <c r="AR9" s="199"/>
      <c r="AS9" s="199"/>
      <c r="AT9" s="199"/>
      <c r="AU9" s="199"/>
      <c r="AV9" s="199"/>
      <c r="AW9" s="200"/>
    </row>
    <row r="10" spans="1:49" ht="13.5" customHeight="1">
      <c r="A10" s="173"/>
      <c r="B10" s="174"/>
      <c r="C10" s="177"/>
      <c r="D10" s="178"/>
      <c r="E10" s="178"/>
      <c r="F10" s="178"/>
      <c r="G10" s="178"/>
      <c r="H10" s="179"/>
      <c r="I10" s="183"/>
      <c r="J10" s="183"/>
      <c r="K10" s="183"/>
      <c r="L10" s="183"/>
      <c r="M10" s="183"/>
      <c r="N10" s="184"/>
      <c r="O10" s="187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4"/>
      <c r="AA10" s="189"/>
      <c r="AB10" s="190"/>
      <c r="AC10" s="173"/>
      <c r="AD10" s="174"/>
      <c r="AE10" s="173"/>
      <c r="AF10" s="193"/>
      <c r="AG10" s="193"/>
      <c r="AH10" s="193"/>
      <c r="AI10" s="174"/>
      <c r="AJ10" s="195"/>
      <c r="AK10" s="196"/>
      <c r="AL10" s="197"/>
      <c r="AM10" s="198"/>
      <c r="AN10" s="199"/>
      <c r="AO10" s="199"/>
      <c r="AP10" s="199"/>
      <c r="AQ10" s="199"/>
      <c r="AR10" s="199"/>
      <c r="AS10" s="199"/>
      <c r="AT10" s="199"/>
      <c r="AU10" s="199"/>
      <c r="AV10" s="199"/>
      <c r="AW10" s="200"/>
    </row>
    <row r="11" spans="1:49">
      <c r="A11" s="175"/>
      <c r="B11" s="176"/>
      <c r="C11" s="180"/>
      <c r="D11" s="181"/>
      <c r="E11" s="181"/>
      <c r="F11" s="181"/>
      <c r="G11" s="181"/>
      <c r="H11" s="182"/>
      <c r="I11" s="185"/>
      <c r="J11" s="185"/>
      <c r="K11" s="185"/>
      <c r="L11" s="185"/>
      <c r="M11" s="185"/>
      <c r="N11" s="186"/>
      <c r="O11" s="188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6"/>
      <c r="AA11" s="191"/>
      <c r="AB11" s="192"/>
      <c r="AC11" s="175"/>
      <c r="AD11" s="176"/>
      <c r="AE11" s="175"/>
      <c r="AF11" s="194"/>
      <c r="AG11" s="194"/>
      <c r="AH11" s="194"/>
      <c r="AI11" s="176"/>
      <c r="AJ11" s="195"/>
      <c r="AK11" s="196"/>
      <c r="AL11" s="197"/>
      <c r="AM11" s="198"/>
      <c r="AN11" s="199"/>
      <c r="AO11" s="199"/>
      <c r="AP11" s="199"/>
      <c r="AQ11" s="199"/>
      <c r="AR11" s="199"/>
      <c r="AS11" s="199"/>
      <c r="AT11" s="199"/>
      <c r="AU11" s="199"/>
      <c r="AV11" s="199"/>
      <c r="AW11" s="200"/>
    </row>
    <row r="12" spans="1:49" ht="13.5" customHeight="1">
      <c r="A12" s="173"/>
      <c r="B12" s="174"/>
      <c r="C12" s="177"/>
      <c r="D12" s="178"/>
      <c r="E12" s="178"/>
      <c r="F12" s="178"/>
      <c r="G12" s="178"/>
      <c r="H12" s="179"/>
      <c r="I12" s="183"/>
      <c r="J12" s="183"/>
      <c r="K12" s="183"/>
      <c r="L12" s="183"/>
      <c r="M12" s="183"/>
      <c r="N12" s="184"/>
      <c r="O12" s="187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4"/>
      <c r="AA12" s="189"/>
      <c r="AB12" s="190"/>
      <c r="AC12" s="173"/>
      <c r="AD12" s="174"/>
      <c r="AE12" s="173"/>
      <c r="AF12" s="193"/>
      <c r="AG12" s="193"/>
      <c r="AH12" s="193"/>
      <c r="AI12" s="174"/>
      <c r="AJ12" s="195"/>
      <c r="AK12" s="196"/>
      <c r="AL12" s="197"/>
      <c r="AM12" s="198"/>
      <c r="AN12" s="199"/>
      <c r="AO12" s="199"/>
      <c r="AP12" s="199"/>
      <c r="AQ12" s="199"/>
      <c r="AR12" s="199"/>
      <c r="AS12" s="199"/>
      <c r="AT12" s="199"/>
      <c r="AU12" s="199"/>
      <c r="AV12" s="199"/>
      <c r="AW12" s="200"/>
    </row>
    <row r="13" spans="1:49">
      <c r="A13" s="175"/>
      <c r="B13" s="176"/>
      <c r="C13" s="180"/>
      <c r="D13" s="181"/>
      <c r="E13" s="181"/>
      <c r="F13" s="181"/>
      <c r="G13" s="181"/>
      <c r="H13" s="182"/>
      <c r="I13" s="185"/>
      <c r="J13" s="185"/>
      <c r="K13" s="185"/>
      <c r="L13" s="185"/>
      <c r="M13" s="185"/>
      <c r="N13" s="186"/>
      <c r="O13" s="188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6"/>
      <c r="AA13" s="191"/>
      <c r="AB13" s="192"/>
      <c r="AC13" s="175"/>
      <c r="AD13" s="176"/>
      <c r="AE13" s="175"/>
      <c r="AF13" s="194"/>
      <c r="AG13" s="194"/>
      <c r="AH13" s="194"/>
      <c r="AI13" s="176"/>
      <c r="AJ13" s="195"/>
      <c r="AK13" s="196"/>
      <c r="AL13" s="197"/>
      <c r="AM13" s="198"/>
      <c r="AN13" s="199"/>
      <c r="AO13" s="199"/>
      <c r="AP13" s="199"/>
      <c r="AQ13" s="199"/>
      <c r="AR13" s="199"/>
      <c r="AS13" s="199"/>
      <c r="AT13" s="199"/>
      <c r="AU13" s="199"/>
      <c r="AV13" s="199"/>
      <c r="AW13" s="200"/>
    </row>
    <row r="14" spans="1:49" ht="13.5" customHeight="1">
      <c r="A14" s="173"/>
      <c r="B14" s="174"/>
      <c r="C14" s="177"/>
      <c r="D14" s="178"/>
      <c r="E14" s="178"/>
      <c r="F14" s="178"/>
      <c r="G14" s="178"/>
      <c r="H14" s="179"/>
      <c r="I14" s="183"/>
      <c r="J14" s="183"/>
      <c r="K14" s="183"/>
      <c r="L14" s="183"/>
      <c r="M14" s="183"/>
      <c r="N14" s="184"/>
      <c r="O14" s="187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4"/>
      <c r="AA14" s="189"/>
      <c r="AB14" s="190"/>
      <c r="AC14" s="173"/>
      <c r="AD14" s="174"/>
      <c r="AE14" s="173"/>
      <c r="AF14" s="193"/>
      <c r="AG14" s="193"/>
      <c r="AH14" s="193"/>
      <c r="AI14" s="174"/>
      <c r="AJ14" s="195"/>
      <c r="AK14" s="196"/>
      <c r="AL14" s="197"/>
      <c r="AM14" s="198"/>
      <c r="AN14" s="199"/>
      <c r="AO14" s="199"/>
      <c r="AP14" s="199"/>
      <c r="AQ14" s="199"/>
      <c r="AR14" s="199"/>
      <c r="AS14" s="199"/>
      <c r="AT14" s="199"/>
      <c r="AU14" s="199"/>
      <c r="AV14" s="199"/>
      <c r="AW14" s="200"/>
    </row>
    <row r="15" spans="1:49">
      <c r="A15" s="175"/>
      <c r="B15" s="176"/>
      <c r="C15" s="180"/>
      <c r="D15" s="181"/>
      <c r="E15" s="181"/>
      <c r="F15" s="181"/>
      <c r="G15" s="181"/>
      <c r="H15" s="182"/>
      <c r="I15" s="185"/>
      <c r="J15" s="185"/>
      <c r="K15" s="185"/>
      <c r="L15" s="185"/>
      <c r="M15" s="185"/>
      <c r="N15" s="186"/>
      <c r="O15" s="188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6"/>
      <c r="AA15" s="191"/>
      <c r="AB15" s="192"/>
      <c r="AC15" s="175"/>
      <c r="AD15" s="176"/>
      <c r="AE15" s="175"/>
      <c r="AF15" s="194"/>
      <c r="AG15" s="194"/>
      <c r="AH15" s="194"/>
      <c r="AI15" s="176"/>
      <c r="AJ15" s="195"/>
      <c r="AK15" s="196"/>
      <c r="AL15" s="197"/>
      <c r="AM15" s="198"/>
      <c r="AN15" s="199"/>
      <c r="AO15" s="199"/>
      <c r="AP15" s="199"/>
      <c r="AQ15" s="199"/>
      <c r="AR15" s="199"/>
      <c r="AS15" s="199"/>
      <c r="AT15" s="199"/>
      <c r="AU15" s="199"/>
      <c r="AV15" s="199"/>
      <c r="AW15" s="200"/>
    </row>
    <row r="16" spans="1:49" ht="13.5" customHeight="1">
      <c r="A16" s="173"/>
      <c r="B16" s="174"/>
      <c r="C16" s="177"/>
      <c r="D16" s="178"/>
      <c r="E16" s="178"/>
      <c r="F16" s="178"/>
      <c r="G16" s="178"/>
      <c r="H16" s="179"/>
      <c r="I16" s="183"/>
      <c r="J16" s="183"/>
      <c r="K16" s="183"/>
      <c r="L16" s="183"/>
      <c r="M16" s="183"/>
      <c r="N16" s="184"/>
      <c r="O16" s="187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4"/>
      <c r="AA16" s="189"/>
      <c r="AB16" s="190"/>
      <c r="AC16" s="173"/>
      <c r="AD16" s="174"/>
      <c r="AE16" s="173"/>
      <c r="AF16" s="193"/>
      <c r="AG16" s="193"/>
      <c r="AH16" s="193"/>
      <c r="AI16" s="174"/>
      <c r="AJ16" s="195"/>
      <c r="AK16" s="196"/>
      <c r="AL16" s="197"/>
      <c r="AM16" s="198"/>
      <c r="AN16" s="199"/>
      <c r="AO16" s="199"/>
      <c r="AP16" s="199"/>
      <c r="AQ16" s="199"/>
      <c r="AR16" s="199"/>
      <c r="AS16" s="199"/>
      <c r="AT16" s="199"/>
      <c r="AU16" s="199"/>
      <c r="AV16" s="199"/>
      <c r="AW16" s="200"/>
    </row>
    <row r="17" spans="1:49">
      <c r="A17" s="175"/>
      <c r="B17" s="176"/>
      <c r="C17" s="180"/>
      <c r="D17" s="181"/>
      <c r="E17" s="181"/>
      <c r="F17" s="181"/>
      <c r="G17" s="181"/>
      <c r="H17" s="182"/>
      <c r="I17" s="185"/>
      <c r="J17" s="185"/>
      <c r="K17" s="185"/>
      <c r="L17" s="185"/>
      <c r="M17" s="185"/>
      <c r="N17" s="186"/>
      <c r="O17" s="188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6"/>
      <c r="AA17" s="191"/>
      <c r="AB17" s="192"/>
      <c r="AC17" s="175"/>
      <c r="AD17" s="176"/>
      <c r="AE17" s="175"/>
      <c r="AF17" s="194"/>
      <c r="AG17" s="194"/>
      <c r="AH17" s="194"/>
      <c r="AI17" s="176"/>
      <c r="AJ17" s="195"/>
      <c r="AK17" s="196"/>
      <c r="AL17" s="197"/>
      <c r="AM17" s="198"/>
      <c r="AN17" s="199"/>
      <c r="AO17" s="199"/>
      <c r="AP17" s="199"/>
      <c r="AQ17" s="199"/>
      <c r="AR17" s="199"/>
      <c r="AS17" s="199"/>
      <c r="AT17" s="199"/>
      <c r="AU17" s="199"/>
      <c r="AV17" s="199"/>
      <c r="AW17" s="200"/>
    </row>
    <row r="18" spans="1:49" ht="13.5" customHeight="1">
      <c r="A18" s="173"/>
      <c r="B18" s="174"/>
      <c r="C18" s="177"/>
      <c r="D18" s="178"/>
      <c r="E18" s="178"/>
      <c r="F18" s="178"/>
      <c r="G18" s="178"/>
      <c r="H18" s="179"/>
      <c r="I18" s="183"/>
      <c r="J18" s="183"/>
      <c r="K18" s="183"/>
      <c r="L18" s="183"/>
      <c r="M18" s="183"/>
      <c r="N18" s="184"/>
      <c r="O18" s="187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4"/>
      <c r="AA18" s="189"/>
      <c r="AB18" s="190"/>
      <c r="AC18" s="173"/>
      <c r="AD18" s="174"/>
      <c r="AE18" s="173"/>
      <c r="AF18" s="193"/>
      <c r="AG18" s="193"/>
      <c r="AH18" s="193"/>
      <c r="AI18" s="174"/>
      <c r="AJ18" s="195"/>
      <c r="AK18" s="196"/>
      <c r="AL18" s="197"/>
      <c r="AM18" s="198"/>
      <c r="AN18" s="199"/>
      <c r="AO18" s="199"/>
      <c r="AP18" s="199"/>
      <c r="AQ18" s="199"/>
      <c r="AR18" s="199"/>
      <c r="AS18" s="199"/>
      <c r="AT18" s="199"/>
      <c r="AU18" s="199"/>
      <c r="AV18" s="199"/>
      <c r="AW18" s="200"/>
    </row>
    <row r="19" spans="1:49">
      <c r="A19" s="175"/>
      <c r="B19" s="176"/>
      <c r="C19" s="180"/>
      <c r="D19" s="181"/>
      <c r="E19" s="181"/>
      <c r="F19" s="181"/>
      <c r="G19" s="181"/>
      <c r="H19" s="182"/>
      <c r="I19" s="185"/>
      <c r="J19" s="185"/>
      <c r="K19" s="185"/>
      <c r="L19" s="185"/>
      <c r="M19" s="185"/>
      <c r="N19" s="186"/>
      <c r="O19" s="188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6"/>
      <c r="AA19" s="191"/>
      <c r="AB19" s="192"/>
      <c r="AC19" s="175"/>
      <c r="AD19" s="176"/>
      <c r="AE19" s="175"/>
      <c r="AF19" s="194"/>
      <c r="AG19" s="194"/>
      <c r="AH19" s="194"/>
      <c r="AI19" s="176"/>
      <c r="AJ19" s="195"/>
      <c r="AK19" s="196"/>
      <c r="AL19" s="197"/>
      <c r="AM19" s="198"/>
      <c r="AN19" s="199"/>
      <c r="AO19" s="199"/>
      <c r="AP19" s="199"/>
      <c r="AQ19" s="199"/>
      <c r="AR19" s="199"/>
      <c r="AS19" s="199"/>
      <c r="AT19" s="199"/>
      <c r="AU19" s="199"/>
      <c r="AV19" s="199"/>
      <c r="AW19" s="200"/>
    </row>
    <row r="20" spans="1:49" ht="13.5" customHeight="1">
      <c r="A20" s="173"/>
      <c r="B20" s="174"/>
      <c r="C20" s="177"/>
      <c r="D20" s="178"/>
      <c r="E20" s="178"/>
      <c r="F20" s="178"/>
      <c r="G20" s="178"/>
      <c r="H20" s="179"/>
      <c r="I20" s="183"/>
      <c r="J20" s="183"/>
      <c r="K20" s="183"/>
      <c r="L20" s="183"/>
      <c r="M20" s="183"/>
      <c r="N20" s="184"/>
      <c r="O20" s="187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4"/>
      <c r="AA20" s="189"/>
      <c r="AB20" s="190"/>
      <c r="AC20" s="173"/>
      <c r="AD20" s="174"/>
      <c r="AE20" s="173"/>
      <c r="AF20" s="193"/>
      <c r="AG20" s="193"/>
      <c r="AH20" s="193"/>
      <c r="AI20" s="174"/>
      <c r="AJ20" s="195"/>
      <c r="AK20" s="196"/>
      <c r="AL20" s="197"/>
      <c r="AM20" s="198"/>
      <c r="AN20" s="199"/>
      <c r="AO20" s="199"/>
      <c r="AP20" s="199"/>
      <c r="AQ20" s="199"/>
      <c r="AR20" s="199"/>
      <c r="AS20" s="199"/>
      <c r="AT20" s="199"/>
      <c r="AU20" s="199"/>
      <c r="AV20" s="199"/>
      <c r="AW20" s="200"/>
    </row>
    <row r="21" spans="1:49">
      <c r="A21" s="175"/>
      <c r="B21" s="176"/>
      <c r="C21" s="180"/>
      <c r="D21" s="181"/>
      <c r="E21" s="181"/>
      <c r="F21" s="181"/>
      <c r="G21" s="181"/>
      <c r="H21" s="182"/>
      <c r="I21" s="185"/>
      <c r="J21" s="185"/>
      <c r="K21" s="185"/>
      <c r="L21" s="185"/>
      <c r="M21" s="185"/>
      <c r="N21" s="186"/>
      <c r="O21" s="188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6"/>
      <c r="AA21" s="191"/>
      <c r="AB21" s="192"/>
      <c r="AC21" s="175"/>
      <c r="AD21" s="176"/>
      <c r="AE21" s="175"/>
      <c r="AF21" s="194"/>
      <c r="AG21" s="194"/>
      <c r="AH21" s="194"/>
      <c r="AI21" s="176"/>
      <c r="AJ21" s="195"/>
      <c r="AK21" s="196"/>
      <c r="AL21" s="197"/>
      <c r="AM21" s="198"/>
      <c r="AN21" s="199"/>
      <c r="AO21" s="199"/>
      <c r="AP21" s="199"/>
      <c r="AQ21" s="199"/>
      <c r="AR21" s="199"/>
      <c r="AS21" s="199"/>
      <c r="AT21" s="199"/>
      <c r="AU21" s="199"/>
      <c r="AV21" s="199"/>
      <c r="AW21" s="200"/>
    </row>
    <row r="22" spans="1:49" ht="13.5" customHeight="1">
      <c r="A22" s="173"/>
      <c r="B22" s="174"/>
      <c r="C22" s="177"/>
      <c r="D22" s="178"/>
      <c r="E22" s="178"/>
      <c r="F22" s="178"/>
      <c r="G22" s="178"/>
      <c r="H22" s="179"/>
      <c r="I22" s="183"/>
      <c r="J22" s="183"/>
      <c r="K22" s="183"/>
      <c r="L22" s="183"/>
      <c r="M22" s="183"/>
      <c r="N22" s="184"/>
      <c r="O22" s="187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4"/>
      <c r="AA22" s="189"/>
      <c r="AB22" s="190"/>
      <c r="AC22" s="173"/>
      <c r="AD22" s="174"/>
      <c r="AE22" s="173"/>
      <c r="AF22" s="193"/>
      <c r="AG22" s="193"/>
      <c r="AH22" s="193"/>
      <c r="AI22" s="174"/>
      <c r="AJ22" s="195"/>
      <c r="AK22" s="196"/>
      <c r="AL22" s="197"/>
      <c r="AM22" s="198"/>
      <c r="AN22" s="199"/>
      <c r="AO22" s="199"/>
      <c r="AP22" s="199"/>
      <c r="AQ22" s="199"/>
      <c r="AR22" s="199"/>
      <c r="AS22" s="199"/>
      <c r="AT22" s="199"/>
      <c r="AU22" s="199"/>
      <c r="AV22" s="199"/>
      <c r="AW22" s="200"/>
    </row>
    <row r="23" spans="1:49">
      <c r="A23" s="175"/>
      <c r="B23" s="176"/>
      <c r="C23" s="180"/>
      <c r="D23" s="181"/>
      <c r="E23" s="181"/>
      <c r="F23" s="181"/>
      <c r="G23" s="181"/>
      <c r="H23" s="182"/>
      <c r="I23" s="185"/>
      <c r="J23" s="185"/>
      <c r="K23" s="185"/>
      <c r="L23" s="185"/>
      <c r="M23" s="185"/>
      <c r="N23" s="186"/>
      <c r="O23" s="188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6"/>
      <c r="AA23" s="191"/>
      <c r="AB23" s="192"/>
      <c r="AC23" s="175"/>
      <c r="AD23" s="176"/>
      <c r="AE23" s="175"/>
      <c r="AF23" s="194"/>
      <c r="AG23" s="194"/>
      <c r="AH23" s="194"/>
      <c r="AI23" s="176"/>
      <c r="AJ23" s="195"/>
      <c r="AK23" s="196"/>
      <c r="AL23" s="197"/>
      <c r="AM23" s="198"/>
      <c r="AN23" s="199"/>
      <c r="AO23" s="199"/>
      <c r="AP23" s="199"/>
      <c r="AQ23" s="199"/>
      <c r="AR23" s="199"/>
      <c r="AS23" s="199"/>
      <c r="AT23" s="199"/>
      <c r="AU23" s="199"/>
      <c r="AV23" s="199"/>
      <c r="AW23" s="200"/>
    </row>
    <row r="24" spans="1:49" ht="13.5" customHeight="1">
      <c r="A24" s="173"/>
      <c r="B24" s="174"/>
      <c r="C24" s="177"/>
      <c r="D24" s="178"/>
      <c r="E24" s="178"/>
      <c r="F24" s="178"/>
      <c r="G24" s="178"/>
      <c r="H24" s="179"/>
      <c r="I24" s="183"/>
      <c r="J24" s="183"/>
      <c r="K24" s="183"/>
      <c r="L24" s="183"/>
      <c r="M24" s="183"/>
      <c r="N24" s="184"/>
      <c r="O24" s="187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4"/>
      <c r="AA24" s="189"/>
      <c r="AB24" s="190"/>
      <c r="AC24" s="173"/>
      <c r="AD24" s="174"/>
      <c r="AE24" s="173"/>
      <c r="AF24" s="193"/>
      <c r="AG24" s="193"/>
      <c r="AH24" s="193"/>
      <c r="AI24" s="174"/>
      <c r="AJ24" s="195"/>
      <c r="AK24" s="196"/>
      <c r="AL24" s="197"/>
      <c r="AM24" s="198"/>
      <c r="AN24" s="199"/>
      <c r="AO24" s="199"/>
      <c r="AP24" s="199"/>
      <c r="AQ24" s="199"/>
      <c r="AR24" s="199"/>
      <c r="AS24" s="199"/>
      <c r="AT24" s="199"/>
      <c r="AU24" s="199"/>
      <c r="AV24" s="199"/>
      <c r="AW24" s="200"/>
    </row>
    <row r="25" spans="1:49">
      <c r="A25" s="175"/>
      <c r="B25" s="176"/>
      <c r="C25" s="180"/>
      <c r="D25" s="181"/>
      <c r="E25" s="181"/>
      <c r="F25" s="181"/>
      <c r="G25" s="181"/>
      <c r="H25" s="182"/>
      <c r="I25" s="185"/>
      <c r="J25" s="185"/>
      <c r="K25" s="185"/>
      <c r="L25" s="185"/>
      <c r="M25" s="185"/>
      <c r="N25" s="186"/>
      <c r="O25" s="188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6"/>
      <c r="AA25" s="191"/>
      <c r="AB25" s="192"/>
      <c r="AC25" s="175"/>
      <c r="AD25" s="176"/>
      <c r="AE25" s="175"/>
      <c r="AF25" s="194"/>
      <c r="AG25" s="194"/>
      <c r="AH25" s="194"/>
      <c r="AI25" s="176"/>
      <c r="AJ25" s="195"/>
      <c r="AK25" s="196"/>
      <c r="AL25" s="197"/>
      <c r="AM25" s="198"/>
      <c r="AN25" s="199"/>
      <c r="AO25" s="199"/>
      <c r="AP25" s="199"/>
      <c r="AQ25" s="199"/>
      <c r="AR25" s="199"/>
      <c r="AS25" s="199"/>
      <c r="AT25" s="199"/>
      <c r="AU25" s="199"/>
      <c r="AV25" s="199"/>
      <c r="AW25" s="200"/>
    </row>
    <row r="26" spans="1:49" ht="13.5" customHeight="1">
      <c r="A26" s="173"/>
      <c r="B26" s="174"/>
      <c r="C26" s="177"/>
      <c r="D26" s="178"/>
      <c r="E26" s="178"/>
      <c r="F26" s="178"/>
      <c r="G26" s="178"/>
      <c r="H26" s="179"/>
      <c r="I26" s="183"/>
      <c r="J26" s="183"/>
      <c r="K26" s="183"/>
      <c r="L26" s="183"/>
      <c r="M26" s="183"/>
      <c r="N26" s="184"/>
      <c r="O26" s="187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4"/>
      <c r="AA26" s="189"/>
      <c r="AB26" s="190"/>
      <c r="AC26" s="173"/>
      <c r="AD26" s="174"/>
      <c r="AE26" s="173"/>
      <c r="AF26" s="193"/>
      <c r="AG26" s="193"/>
      <c r="AH26" s="193"/>
      <c r="AI26" s="174"/>
      <c r="AJ26" s="195"/>
      <c r="AK26" s="196"/>
      <c r="AL26" s="197"/>
      <c r="AM26" s="198"/>
      <c r="AN26" s="199"/>
      <c r="AO26" s="199"/>
      <c r="AP26" s="199"/>
      <c r="AQ26" s="199"/>
      <c r="AR26" s="199"/>
      <c r="AS26" s="199"/>
      <c r="AT26" s="199"/>
      <c r="AU26" s="199"/>
      <c r="AV26" s="199"/>
      <c r="AW26" s="200"/>
    </row>
    <row r="27" spans="1:49">
      <c r="A27" s="175"/>
      <c r="B27" s="176"/>
      <c r="C27" s="180"/>
      <c r="D27" s="181"/>
      <c r="E27" s="181"/>
      <c r="F27" s="181"/>
      <c r="G27" s="181"/>
      <c r="H27" s="182"/>
      <c r="I27" s="185"/>
      <c r="J27" s="185"/>
      <c r="K27" s="185"/>
      <c r="L27" s="185"/>
      <c r="M27" s="185"/>
      <c r="N27" s="186"/>
      <c r="O27" s="188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6"/>
      <c r="AA27" s="191"/>
      <c r="AB27" s="192"/>
      <c r="AC27" s="175"/>
      <c r="AD27" s="176"/>
      <c r="AE27" s="175"/>
      <c r="AF27" s="194"/>
      <c r="AG27" s="194"/>
      <c r="AH27" s="194"/>
      <c r="AI27" s="176"/>
      <c r="AJ27" s="195"/>
      <c r="AK27" s="196"/>
      <c r="AL27" s="197"/>
      <c r="AM27" s="198"/>
      <c r="AN27" s="199"/>
      <c r="AO27" s="199"/>
      <c r="AP27" s="199"/>
      <c r="AQ27" s="199"/>
      <c r="AR27" s="199"/>
      <c r="AS27" s="199"/>
      <c r="AT27" s="199"/>
      <c r="AU27" s="199"/>
      <c r="AV27" s="199"/>
      <c r="AW27" s="200"/>
    </row>
    <row r="28" spans="1:49" ht="13.5" customHeight="1">
      <c r="A28" s="173"/>
      <c r="B28" s="174"/>
      <c r="C28" s="177"/>
      <c r="D28" s="178"/>
      <c r="E28" s="178"/>
      <c r="F28" s="178"/>
      <c r="G28" s="178"/>
      <c r="H28" s="179"/>
      <c r="I28" s="183"/>
      <c r="J28" s="183"/>
      <c r="K28" s="183"/>
      <c r="L28" s="183"/>
      <c r="M28" s="183"/>
      <c r="N28" s="184"/>
      <c r="O28" s="187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4"/>
      <c r="AA28" s="189"/>
      <c r="AB28" s="190"/>
      <c r="AC28" s="173"/>
      <c r="AD28" s="174"/>
      <c r="AE28" s="173"/>
      <c r="AF28" s="193"/>
      <c r="AG28" s="193"/>
      <c r="AH28" s="193"/>
      <c r="AI28" s="174"/>
      <c r="AJ28" s="195"/>
      <c r="AK28" s="196"/>
      <c r="AL28" s="197"/>
      <c r="AM28" s="198"/>
      <c r="AN28" s="199"/>
      <c r="AO28" s="199"/>
      <c r="AP28" s="199"/>
      <c r="AQ28" s="199"/>
      <c r="AR28" s="199"/>
      <c r="AS28" s="199"/>
      <c r="AT28" s="199"/>
      <c r="AU28" s="199"/>
      <c r="AV28" s="199"/>
      <c r="AW28" s="200"/>
    </row>
    <row r="29" spans="1:49">
      <c r="A29" s="175"/>
      <c r="B29" s="176"/>
      <c r="C29" s="180"/>
      <c r="D29" s="181"/>
      <c r="E29" s="181"/>
      <c r="F29" s="181"/>
      <c r="G29" s="181"/>
      <c r="H29" s="182"/>
      <c r="I29" s="185"/>
      <c r="J29" s="185"/>
      <c r="K29" s="185"/>
      <c r="L29" s="185"/>
      <c r="M29" s="185"/>
      <c r="N29" s="186"/>
      <c r="O29" s="188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6"/>
      <c r="AA29" s="191"/>
      <c r="AB29" s="192"/>
      <c r="AC29" s="175"/>
      <c r="AD29" s="176"/>
      <c r="AE29" s="175"/>
      <c r="AF29" s="194"/>
      <c r="AG29" s="194"/>
      <c r="AH29" s="194"/>
      <c r="AI29" s="176"/>
      <c r="AJ29" s="195"/>
      <c r="AK29" s="196"/>
      <c r="AL29" s="197"/>
      <c r="AM29" s="198"/>
      <c r="AN29" s="199"/>
      <c r="AO29" s="199"/>
      <c r="AP29" s="199"/>
      <c r="AQ29" s="199"/>
      <c r="AR29" s="199"/>
      <c r="AS29" s="199"/>
      <c r="AT29" s="199"/>
      <c r="AU29" s="199"/>
      <c r="AV29" s="199"/>
      <c r="AW29" s="200"/>
    </row>
    <row r="30" spans="1:49" ht="13.5" customHeight="1">
      <c r="A30" s="173"/>
      <c r="B30" s="174"/>
      <c r="C30" s="177"/>
      <c r="D30" s="178"/>
      <c r="E30" s="178"/>
      <c r="F30" s="178"/>
      <c r="G30" s="178"/>
      <c r="H30" s="179"/>
      <c r="I30" s="183"/>
      <c r="J30" s="183"/>
      <c r="K30" s="183"/>
      <c r="L30" s="183"/>
      <c r="M30" s="183"/>
      <c r="N30" s="184"/>
      <c r="O30" s="187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4"/>
      <c r="AA30" s="189"/>
      <c r="AB30" s="190"/>
      <c r="AC30" s="173"/>
      <c r="AD30" s="174"/>
      <c r="AE30" s="173"/>
      <c r="AF30" s="193"/>
      <c r="AG30" s="193"/>
      <c r="AH30" s="193"/>
      <c r="AI30" s="174"/>
      <c r="AJ30" s="195"/>
      <c r="AK30" s="196"/>
      <c r="AL30" s="197"/>
      <c r="AM30" s="198"/>
      <c r="AN30" s="199"/>
      <c r="AO30" s="199"/>
      <c r="AP30" s="199"/>
      <c r="AQ30" s="199"/>
      <c r="AR30" s="199"/>
      <c r="AS30" s="199"/>
      <c r="AT30" s="199"/>
      <c r="AU30" s="199"/>
      <c r="AV30" s="199"/>
      <c r="AW30" s="200"/>
    </row>
    <row r="31" spans="1:49">
      <c r="A31" s="175"/>
      <c r="B31" s="176"/>
      <c r="C31" s="180"/>
      <c r="D31" s="181"/>
      <c r="E31" s="181"/>
      <c r="F31" s="181"/>
      <c r="G31" s="181"/>
      <c r="H31" s="182"/>
      <c r="I31" s="185"/>
      <c r="J31" s="185"/>
      <c r="K31" s="185"/>
      <c r="L31" s="185"/>
      <c r="M31" s="185"/>
      <c r="N31" s="186"/>
      <c r="O31" s="188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6"/>
      <c r="AA31" s="191"/>
      <c r="AB31" s="192"/>
      <c r="AC31" s="175"/>
      <c r="AD31" s="176"/>
      <c r="AE31" s="175"/>
      <c r="AF31" s="194"/>
      <c r="AG31" s="194"/>
      <c r="AH31" s="194"/>
      <c r="AI31" s="176"/>
      <c r="AJ31" s="195"/>
      <c r="AK31" s="196"/>
      <c r="AL31" s="197"/>
      <c r="AM31" s="198"/>
      <c r="AN31" s="199"/>
      <c r="AO31" s="199"/>
      <c r="AP31" s="199"/>
      <c r="AQ31" s="199"/>
      <c r="AR31" s="199"/>
      <c r="AS31" s="199"/>
      <c r="AT31" s="199"/>
      <c r="AU31" s="199"/>
      <c r="AV31" s="199"/>
      <c r="AW31" s="200"/>
    </row>
    <row r="33" spans="3:3" ht="15.6" customHeight="1">
      <c r="C33" s="67"/>
    </row>
    <row r="34" spans="3:3" ht="15.6" customHeight="1">
      <c r="C34" s="68"/>
    </row>
  </sheetData>
  <sheetProtection algorithmName="SHA-512" hashValue="OB+GWMVhVkqvxK7zae4nKfUye7fz8BfuJL+yrAQ3vCnxopj3JpM3PgktWqrrCCMZIsXxO/hKiZIt1p2L3brULA==" saltValue="aq0xW9iBEt9f2yqk5Dyupw==" spinCount="100000" sheet="1" objects="1" scenarios="1"/>
  <mergeCells count="150">
    <mergeCell ref="AJ2:AL3"/>
    <mergeCell ref="AM4:AW5"/>
    <mergeCell ref="AM2:AW3"/>
    <mergeCell ref="AJ4:AL5"/>
    <mergeCell ref="O6:T7"/>
    <mergeCell ref="U6:Z7"/>
    <mergeCell ref="AA6:AB7"/>
    <mergeCell ref="AC6:AD7"/>
    <mergeCell ref="AE6:AI7"/>
    <mergeCell ref="A2:B3"/>
    <mergeCell ref="C2:H3"/>
    <mergeCell ref="I2:N3"/>
    <mergeCell ref="O2:T3"/>
    <mergeCell ref="U2:Z3"/>
    <mergeCell ref="AA2:AB3"/>
    <mergeCell ref="AC2:AD3"/>
    <mergeCell ref="AE2:AI3"/>
    <mergeCell ref="A4:B5"/>
    <mergeCell ref="C4:H5"/>
    <mergeCell ref="I4:N5"/>
    <mergeCell ref="O4:T5"/>
    <mergeCell ref="U4:Z5"/>
    <mergeCell ref="AA4:AB5"/>
    <mergeCell ref="AC4:AD5"/>
    <mergeCell ref="AE4:AI5"/>
    <mergeCell ref="A8:B9"/>
    <mergeCell ref="C8:H9"/>
    <mergeCell ref="I8:N9"/>
    <mergeCell ref="O8:T9"/>
    <mergeCell ref="U8:Z9"/>
    <mergeCell ref="AA8:AB9"/>
    <mergeCell ref="AC8:AD9"/>
    <mergeCell ref="AE8:AI9"/>
    <mergeCell ref="A6:B7"/>
    <mergeCell ref="C6:H7"/>
    <mergeCell ref="I6:N7"/>
    <mergeCell ref="A10:B11"/>
    <mergeCell ref="C10:H11"/>
    <mergeCell ref="I10:N11"/>
    <mergeCell ref="O10:T11"/>
    <mergeCell ref="U10:Z11"/>
    <mergeCell ref="AA10:AB11"/>
    <mergeCell ref="AC10:AD11"/>
    <mergeCell ref="AE10:AI11"/>
    <mergeCell ref="A12:B13"/>
    <mergeCell ref="C12:H13"/>
    <mergeCell ref="I12:N13"/>
    <mergeCell ref="O12:T13"/>
    <mergeCell ref="U12:Z13"/>
    <mergeCell ref="AA12:AB13"/>
    <mergeCell ref="AC12:AD13"/>
    <mergeCell ref="AE12:AI13"/>
    <mergeCell ref="A14:B15"/>
    <mergeCell ref="C14:H15"/>
    <mergeCell ref="I14:N15"/>
    <mergeCell ref="O14:T15"/>
    <mergeCell ref="U14:Z15"/>
    <mergeCell ref="AA14:AB15"/>
    <mergeCell ref="AC14:AD15"/>
    <mergeCell ref="AE14:AI15"/>
    <mergeCell ref="A16:B17"/>
    <mergeCell ref="AA16:AB17"/>
    <mergeCell ref="AC16:AD17"/>
    <mergeCell ref="C16:H17"/>
    <mergeCell ref="I16:N17"/>
    <mergeCell ref="O16:T17"/>
    <mergeCell ref="U16:Z17"/>
    <mergeCell ref="AE16:AI17"/>
    <mergeCell ref="AA24:AB25"/>
    <mergeCell ref="AC24:AD25"/>
    <mergeCell ref="AE24:AI25"/>
    <mergeCell ref="A18:B19"/>
    <mergeCell ref="C18:H19"/>
    <mergeCell ref="I18:N19"/>
    <mergeCell ref="O18:T19"/>
    <mergeCell ref="U18:Z19"/>
    <mergeCell ref="AA18:AB19"/>
    <mergeCell ref="AC18:AD19"/>
    <mergeCell ref="AE18:AI19"/>
    <mergeCell ref="A20:B21"/>
    <mergeCell ref="C20:H21"/>
    <mergeCell ref="I20:N21"/>
    <mergeCell ref="O20:T21"/>
    <mergeCell ref="U20:Z21"/>
    <mergeCell ref="AA20:AB21"/>
    <mergeCell ref="AC20:AD21"/>
    <mergeCell ref="AE20:AI21"/>
    <mergeCell ref="AC30:AD31"/>
    <mergeCell ref="AE30:AI31"/>
    <mergeCell ref="AJ22:AL23"/>
    <mergeCell ref="AJ24:AL25"/>
    <mergeCell ref="AJ30:AL31"/>
    <mergeCell ref="A30:B31"/>
    <mergeCell ref="C30:H31"/>
    <mergeCell ref="I30:N31"/>
    <mergeCell ref="O30:T31"/>
    <mergeCell ref="U30:Z31"/>
    <mergeCell ref="AA30:AB31"/>
    <mergeCell ref="A22:B23"/>
    <mergeCell ref="C22:H23"/>
    <mergeCell ref="I22:N23"/>
    <mergeCell ref="O22:T23"/>
    <mergeCell ref="U22:Z23"/>
    <mergeCell ref="AA22:AB23"/>
    <mergeCell ref="AC22:AD23"/>
    <mergeCell ref="AE22:AI23"/>
    <mergeCell ref="A24:B25"/>
    <mergeCell ref="C24:H25"/>
    <mergeCell ref="I24:N25"/>
    <mergeCell ref="O24:T25"/>
    <mergeCell ref="U24:Z25"/>
    <mergeCell ref="AM22:AW23"/>
    <mergeCell ref="AM24:AW25"/>
    <mergeCell ref="AM30:AW31"/>
    <mergeCell ref="AM10:AW11"/>
    <mergeCell ref="AM12:AW13"/>
    <mergeCell ref="AM14:AW15"/>
    <mergeCell ref="AM18:AW19"/>
    <mergeCell ref="AJ6:AL7"/>
    <mergeCell ref="AJ8:AL9"/>
    <mergeCell ref="AJ10:AL11"/>
    <mergeCell ref="AJ12:AL13"/>
    <mergeCell ref="AJ14:AL15"/>
    <mergeCell ref="AM20:AW21"/>
    <mergeCell ref="AJ20:AL21"/>
    <mergeCell ref="AJ18:AL19"/>
    <mergeCell ref="AM6:AW7"/>
    <mergeCell ref="AM8:AW9"/>
    <mergeCell ref="AM28:AW29"/>
    <mergeCell ref="AM26:AW27"/>
    <mergeCell ref="AJ16:AL17"/>
    <mergeCell ref="AM16:AW17"/>
    <mergeCell ref="A28:B29"/>
    <mergeCell ref="C28:H29"/>
    <mergeCell ref="I28:N29"/>
    <mergeCell ref="O28:T29"/>
    <mergeCell ref="U28:Z29"/>
    <mergeCell ref="AA28:AB29"/>
    <mergeCell ref="AC28:AD29"/>
    <mergeCell ref="AE28:AI29"/>
    <mergeCell ref="AJ28:AL29"/>
    <mergeCell ref="A26:B27"/>
    <mergeCell ref="C26:H27"/>
    <mergeCell ref="I26:N27"/>
    <mergeCell ref="O26:T27"/>
    <mergeCell ref="U26:Z27"/>
    <mergeCell ref="AA26:AB27"/>
    <mergeCell ref="AC26:AD27"/>
    <mergeCell ref="AE26:AI27"/>
    <mergeCell ref="AJ26:AL27"/>
  </mergeCells>
  <phoneticPr fontId="9"/>
  <dataValidations xWindow="574" yWindow="327" count="7">
    <dataValidation type="list" allowBlank="1" showInputMessage="1" showErrorMessage="1" sqref="AC4:AD31" xr:uid="{00000000-0002-0000-0100-000000000000}">
      <formula1>"女,男"</formula1>
    </dataValidation>
    <dataValidation type="custom" imeMode="disabled" allowBlank="1" showInputMessage="1" showErrorMessage="1" error="メンバーIDが9桁の数字ではありません。" prompt="メンバーIDを9桁の数字で入力してください。" sqref="AE4:AI31" xr:uid="{00000000-0002-0000-0100-000001000000}">
      <formula1>AND(INT(AE4)=AE4,LEN(AE4)=9)</formula1>
    </dataValidation>
    <dataValidation type="whole" imeMode="disabled" allowBlank="1" showInputMessage="1" showErrorMessage="1" error="有効な数値ではありません。" prompt="1～6の数値で入力してください。_x000a_「年」は自動で付加されるので入力不要です。" sqref="AA4:AB31" xr:uid="{00000000-0002-0000-0100-000002000000}">
      <formula1>1</formula1>
      <formula2>6</formula2>
    </dataValidation>
    <dataValidation type="whole" imeMode="disabled" allowBlank="1" showInputMessage="1" showErrorMessage="1" error="有効な数値ではありません。" prompt="0以上の数値で入力してください。_x000a_「cm」は自動で付加されるので入力不要です。" sqref="AJ4:AL31" xr:uid="{00000000-0002-0000-0100-000003000000}">
      <formula1>0</formula1>
      <formula2>200</formula2>
    </dataValidation>
    <dataValidation imeMode="on" allowBlank="1" showInputMessage="1" showErrorMessage="1" sqref="C4:Z31" xr:uid="{00000000-0002-0000-0100-000004000000}"/>
    <dataValidation allowBlank="1" showInputMessage="1" showErrorMessage="1" prompt="半角数字で入力してください。_x000a_キャプテンの背番号は①や⑥といった全角の「丸数字」でお願いします。" sqref="A4:B31" xr:uid="{00000000-0002-0000-0100-000005000000}"/>
    <dataValidation imeMode="on" allowBlank="1" showInputMessage="1" showErrorMessage="1" prompt="都道府県から記入してください。_x000a_（例：○○県○○立○○小学校）" sqref="AM4:AW31" xr:uid="{00000000-0002-0000-0100-000006000000}"/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G10"/>
  <sheetViews>
    <sheetView zoomScaleNormal="100" zoomScaleSheetLayoutView="100" workbookViewId="0">
      <selection activeCell="A4" sqref="A4:D5"/>
    </sheetView>
  </sheetViews>
  <sheetFormatPr defaultColWidth="2.5" defaultRowHeight="13.5"/>
  <cols>
    <col min="1" max="16384" width="2.5" style="29"/>
  </cols>
  <sheetData>
    <row r="1" spans="1:33">
      <c r="A1" s="29" t="s">
        <v>102</v>
      </c>
    </row>
    <row r="2" spans="1:33">
      <c r="A2" s="115" t="s">
        <v>118</v>
      </c>
      <c r="B2" s="116"/>
      <c r="C2" s="116"/>
      <c r="D2" s="117"/>
      <c r="E2" s="209" t="s">
        <v>84</v>
      </c>
      <c r="F2" s="209"/>
      <c r="G2" s="209"/>
      <c r="H2" s="209"/>
      <c r="I2" s="209"/>
      <c r="J2" s="209"/>
      <c r="K2" s="209"/>
    </row>
    <row r="3" spans="1:33">
      <c r="A3" s="118"/>
      <c r="B3" s="119"/>
      <c r="C3" s="119"/>
      <c r="D3" s="120"/>
      <c r="E3" s="209"/>
      <c r="F3" s="209"/>
      <c r="G3" s="209"/>
      <c r="H3" s="209"/>
      <c r="I3" s="209"/>
      <c r="J3" s="209"/>
      <c r="K3" s="209"/>
    </row>
    <row r="4" spans="1:33">
      <c r="A4" s="165"/>
      <c r="B4" s="166"/>
      <c r="C4" s="166"/>
      <c r="D4" s="167"/>
      <c r="E4" s="134"/>
      <c r="F4" s="134"/>
      <c r="G4" s="134"/>
      <c r="H4" s="134"/>
      <c r="I4" s="113"/>
      <c r="J4" s="102" t="s">
        <v>85</v>
      </c>
      <c r="K4" s="103"/>
    </row>
    <row r="5" spans="1:33">
      <c r="A5" s="168"/>
      <c r="B5" s="169"/>
      <c r="C5" s="169"/>
      <c r="D5" s="170"/>
      <c r="E5" s="134"/>
      <c r="F5" s="134"/>
      <c r="G5" s="134"/>
      <c r="H5" s="134"/>
      <c r="I5" s="113"/>
      <c r="J5" s="102"/>
      <c r="K5" s="103"/>
    </row>
    <row r="6" spans="1:33">
      <c r="A6" s="46"/>
      <c r="B6" s="46"/>
      <c r="C6" s="30"/>
      <c r="D6" s="30"/>
    </row>
    <row r="7" spans="1:33">
      <c r="A7" s="133"/>
      <c r="B7" s="133"/>
      <c r="C7" s="133"/>
      <c r="D7" s="133"/>
      <c r="E7" s="133"/>
      <c r="F7" s="115" t="s">
        <v>71</v>
      </c>
      <c r="G7" s="116"/>
      <c r="H7" s="116"/>
      <c r="I7" s="116"/>
      <c r="J7" s="116"/>
      <c r="K7" s="142"/>
      <c r="L7" s="144" t="s">
        <v>70</v>
      </c>
      <c r="M7" s="116"/>
      <c r="N7" s="116"/>
      <c r="O7" s="116"/>
      <c r="P7" s="116"/>
      <c r="Q7" s="117"/>
      <c r="R7" s="115" t="s">
        <v>82</v>
      </c>
      <c r="S7" s="116"/>
      <c r="T7" s="116"/>
      <c r="U7" s="116"/>
      <c r="V7" s="116"/>
      <c r="W7" s="142"/>
      <c r="X7" s="144" t="s">
        <v>83</v>
      </c>
      <c r="Y7" s="116"/>
      <c r="Z7" s="116"/>
      <c r="AA7" s="116"/>
      <c r="AB7" s="116"/>
      <c r="AC7" s="117"/>
      <c r="AD7" s="115" t="s">
        <v>114</v>
      </c>
      <c r="AE7" s="116"/>
      <c r="AF7" s="116"/>
      <c r="AG7" s="117"/>
    </row>
    <row r="8" spans="1:33">
      <c r="A8" s="133"/>
      <c r="B8" s="133"/>
      <c r="C8" s="133"/>
      <c r="D8" s="133"/>
      <c r="E8" s="133"/>
      <c r="F8" s="118"/>
      <c r="G8" s="119"/>
      <c r="H8" s="119"/>
      <c r="I8" s="119"/>
      <c r="J8" s="119"/>
      <c r="K8" s="143"/>
      <c r="L8" s="145"/>
      <c r="M8" s="119"/>
      <c r="N8" s="119"/>
      <c r="O8" s="119"/>
      <c r="P8" s="119"/>
      <c r="Q8" s="120"/>
      <c r="R8" s="118"/>
      <c r="S8" s="119"/>
      <c r="T8" s="119"/>
      <c r="U8" s="119"/>
      <c r="V8" s="119"/>
      <c r="W8" s="143"/>
      <c r="X8" s="145"/>
      <c r="Y8" s="119"/>
      <c r="Z8" s="119"/>
      <c r="AA8" s="119"/>
      <c r="AB8" s="119"/>
      <c r="AC8" s="120"/>
      <c r="AD8" s="118"/>
      <c r="AE8" s="119"/>
      <c r="AF8" s="119"/>
      <c r="AG8" s="120"/>
    </row>
    <row r="9" spans="1:33">
      <c r="A9" s="127" t="s">
        <v>112</v>
      </c>
      <c r="B9" s="127"/>
      <c r="C9" s="127"/>
      <c r="D9" s="127"/>
      <c r="E9" s="127"/>
      <c r="F9" s="91"/>
      <c r="G9" s="92"/>
      <c r="H9" s="92"/>
      <c r="I9" s="92"/>
      <c r="J9" s="92"/>
      <c r="K9" s="93"/>
      <c r="L9" s="107"/>
      <c r="M9" s="92"/>
      <c r="N9" s="92"/>
      <c r="O9" s="92"/>
      <c r="P9" s="92"/>
      <c r="Q9" s="108"/>
      <c r="R9" s="91"/>
      <c r="S9" s="92"/>
      <c r="T9" s="92"/>
      <c r="U9" s="92"/>
      <c r="V9" s="92"/>
      <c r="W9" s="93"/>
      <c r="X9" s="107"/>
      <c r="Y9" s="92"/>
      <c r="Z9" s="92"/>
      <c r="AA9" s="92"/>
      <c r="AB9" s="92"/>
      <c r="AC9" s="108"/>
      <c r="AD9" s="165"/>
      <c r="AE9" s="166"/>
      <c r="AF9" s="166"/>
      <c r="AG9" s="167"/>
    </row>
    <row r="10" spans="1:33">
      <c r="A10" s="127"/>
      <c r="B10" s="127"/>
      <c r="C10" s="127"/>
      <c r="D10" s="127"/>
      <c r="E10" s="127"/>
      <c r="F10" s="94"/>
      <c r="G10" s="95"/>
      <c r="H10" s="95"/>
      <c r="I10" s="95"/>
      <c r="J10" s="95"/>
      <c r="K10" s="96"/>
      <c r="L10" s="109"/>
      <c r="M10" s="95"/>
      <c r="N10" s="95"/>
      <c r="O10" s="95"/>
      <c r="P10" s="95"/>
      <c r="Q10" s="110"/>
      <c r="R10" s="94"/>
      <c r="S10" s="95"/>
      <c r="T10" s="95"/>
      <c r="U10" s="95"/>
      <c r="V10" s="95"/>
      <c r="W10" s="96"/>
      <c r="X10" s="109"/>
      <c r="Y10" s="95"/>
      <c r="Z10" s="95"/>
      <c r="AA10" s="95"/>
      <c r="AB10" s="95"/>
      <c r="AC10" s="110"/>
      <c r="AD10" s="168"/>
      <c r="AE10" s="169"/>
      <c r="AF10" s="169"/>
      <c r="AG10" s="170"/>
    </row>
  </sheetData>
  <sheetProtection algorithmName="SHA-512" hashValue="qFdsmtgq1AQI5HEZkq70x9ryTquT1WailYL8nAv938Xk1Ywqmt5GDANnuaMuCo5PmAzfsJqD5obZSxmuTrq+DQ==" saltValue="DN2LaufolJiEcxA+5Pb/Ww==" spinCount="100000" sheet="1" objects="1" scenarios="1"/>
  <mergeCells count="17">
    <mergeCell ref="A2:D3"/>
    <mergeCell ref="E2:K3"/>
    <mergeCell ref="E4:I5"/>
    <mergeCell ref="J4:K5"/>
    <mergeCell ref="R9:W10"/>
    <mergeCell ref="X9:AC10"/>
    <mergeCell ref="A4:D5"/>
    <mergeCell ref="AD7:AG8"/>
    <mergeCell ref="AD9:AG10"/>
    <mergeCell ref="A7:E8"/>
    <mergeCell ref="F7:K8"/>
    <mergeCell ref="L7:Q8"/>
    <mergeCell ref="R7:W8"/>
    <mergeCell ref="X7:AC8"/>
    <mergeCell ref="A9:E10"/>
    <mergeCell ref="F9:K10"/>
    <mergeCell ref="L9:Q10"/>
  </mergeCells>
  <phoneticPr fontId="25"/>
  <dataValidations count="5">
    <dataValidation type="whole" allowBlank="1" showInputMessage="1" showErrorMessage="1" error="有効な数値ではありません。" prompt="プログラムの購入部数を0以上の数値で入力してください。" sqref="E4:I5" xr:uid="{00000000-0002-0000-0200-000000000000}">
      <formula1>0</formula1>
      <formula2>999</formula2>
    </dataValidation>
    <dataValidation type="whole" allowBlank="1" showInputMessage="1" showErrorMessage="1" sqref="A6:B6" xr:uid="{00000000-0002-0000-0200-000001000000}">
      <formula1>1</formula1>
      <formula2>99</formula2>
    </dataValidation>
    <dataValidation imeMode="on" allowBlank="1" showInputMessage="1" showErrorMessage="1" sqref="F9:AC10" xr:uid="{00000000-0002-0000-0200-000002000000}"/>
    <dataValidation type="list" allowBlank="1" showInputMessage="1" showErrorMessage="1" prompt="シード、または、支部を選択してください。" sqref="A4:D5" xr:uid="{00000000-0002-0000-0200-000003000000}">
      <formula1>"シード,女子1支部,女子2支部,女子3支部,女子4支部,男子部,混合部"</formula1>
    </dataValidation>
    <dataValidation type="list" allowBlank="1" showInputMessage="1" showErrorMessage="1" prompt="審判資格を選択してください。" sqref="AD9:AG10" xr:uid="{00000000-0002-0000-0200-000004000000}">
      <formula1>"Ａ級,Ｂ級,Ｃ級"</formula1>
    </dataValidation>
  </dataValidation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6"/>
  </sheetPr>
  <dimension ref="B1:BG64"/>
  <sheetViews>
    <sheetView zoomScale="115" zoomScaleNormal="115" zoomScaleSheetLayoutView="100" workbookViewId="0">
      <selection activeCell="G5" sqref="G5"/>
    </sheetView>
  </sheetViews>
  <sheetFormatPr defaultColWidth="1.625" defaultRowHeight="13.5"/>
  <cols>
    <col min="1" max="10" width="1.625" style="29"/>
    <col min="11" max="11" width="2.5" style="29" bestFit="1" customWidth="1"/>
    <col min="12" max="13" width="1.625" style="29"/>
    <col min="14" max="14" width="3.5" style="29" customWidth="1"/>
    <col min="15" max="17" width="1.625" style="29"/>
    <col min="18" max="18" width="1.625" style="29" customWidth="1"/>
    <col min="19" max="20" width="1.625" style="29"/>
    <col min="21" max="21" width="1.625" style="29" customWidth="1"/>
    <col min="22" max="22" width="1.5" style="29" customWidth="1"/>
    <col min="23" max="23" width="1.625" style="29" hidden="1" customWidth="1"/>
    <col min="24" max="27" width="1.625" style="29"/>
    <col min="28" max="28" width="2.125" style="29" customWidth="1"/>
    <col min="29" max="38" width="1.625" style="29"/>
    <col min="39" max="39" width="2.25" style="29" customWidth="1"/>
    <col min="40" max="47" width="1.625" style="29"/>
    <col min="48" max="48" width="1.625" style="29" customWidth="1"/>
    <col min="49" max="49" width="2.125" style="29" customWidth="1"/>
    <col min="50" max="50" width="5.125" style="29" customWidth="1"/>
    <col min="51" max="51" width="0.25" style="29" customWidth="1"/>
    <col min="52" max="52" width="1.625" style="29" hidden="1" customWidth="1"/>
    <col min="53" max="54" width="1.625" style="29"/>
    <col min="55" max="55" width="2.125" style="29" customWidth="1"/>
    <col min="56" max="56" width="1.625" style="29" customWidth="1"/>
    <col min="57" max="57" width="2" style="29" customWidth="1"/>
    <col min="58" max="58" width="1.625" style="29" hidden="1" customWidth="1"/>
    <col min="59" max="16384" width="1.625" style="29"/>
  </cols>
  <sheetData>
    <row r="1" spans="2:59">
      <c r="AR1" s="47"/>
      <c r="AS1" s="343" t="str">
        <f>チーム情報!X10&amp;" 年 "&amp;チーム情報!AA10&amp;" 月 "&amp;チーム情報!AD10&amp;" 日"</f>
        <v>2025 年  月  日</v>
      </c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</row>
    <row r="3" spans="2:59" ht="28.5" customHeight="1">
      <c r="B3" s="242" t="s">
        <v>120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</row>
    <row r="4" spans="2:59" ht="28.5" customHeight="1">
      <c r="B4" s="78"/>
      <c r="F4" s="82"/>
      <c r="G4" s="242" t="s">
        <v>121</v>
      </c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</row>
    <row r="5" spans="2:59" ht="12.75" customHeight="1">
      <c r="B5" s="81" t="str">
        <f>IF(チーム情報!A10="","",チーム情報!A10)</f>
        <v/>
      </c>
      <c r="C5" s="81"/>
      <c r="D5" s="81"/>
      <c r="E5" s="81"/>
      <c r="F5" s="81"/>
      <c r="G5" s="81"/>
      <c r="H5" s="81"/>
      <c r="I5" s="81"/>
      <c r="J5" s="81"/>
      <c r="K5" s="81"/>
      <c r="L5" s="243" t="s">
        <v>119</v>
      </c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W5" s="48"/>
      <c r="AX5" s="392" t="str">
        <f>IF(チーム情報!AE4="","",チーム情報!AE4)</f>
        <v/>
      </c>
      <c r="AY5" s="393"/>
      <c r="AZ5" s="393"/>
      <c r="BA5" s="393"/>
      <c r="BB5" s="393"/>
      <c r="BC5" s="393"/>
      <c r="BD5" s="393"/>
      <c r="BE5" s="394"/>
      <c r="BF5" s="48"/>
    </row>
    <row r="6" spans="2:59" ht="13.5" customHeight="1">
      <c r="B6" s="81"/>
      <c r="C6" s="81"/>
      <c r="D6" s="81"/>
      <c r="E6" s="81"/>
      <c r="F6" s="81"/>
      <c r="G6" s="81"/>
      <c r="H6" s="81"/>
      <c r="I6" s="81"/>
      <c r="J6" s="81"/>
      <c r="K6" s="81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X6" s="395"/>
      <c r="AY6" s="396"/>
      <c r="AZ6" s="396"/>
      <c r="BA6" s="396"/>
      <c r="BB6" s="396"/>
      <c r="BC6" s="396"/>
      <c r="BD6" s="396"/>
      <c r="BE6" s="397"/>
    </row>
    <row r="7" spans="2:59" ht="7.15" customHeight="1"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AX7" s="398"/>
      <c r="AY7" s="399"/>
      <c r="AZ7" s="399"/>
      <c r="BA7" s="399"/>
      <c r="BB7" s="399"/>
      <c r="BC7" s="399"/>
      <c r="BD7" s="399"/>
      <c r="BE7" s="400"/>
    </row>
    <row r="8" spans="2:59" ht="6" customHeight="1"/>
    <row r="9" spans="2:59" ht="5.25" customHeight="1" thickBot="1"/>
    <row r="10" spans="2:59" ht="15.75" customHeight="1">
      <c r="B10" s="256" t="s">
        <v>95</v>
      </c>
      <c r="C10" s="296"/>
      <c r="D10" s="296"/>
      <c r="E10" s="296"/>
      <c r="F10" s="372"/>
      <c r="G10" s="344" t="str">
        <f>IF(チーム情報!L4="","",チーム情報!L4)</f>
        <v/>
      </c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6"/>
      <c r="X10" s="384" t="s">
        <v>94</v>
      </c>
      <c r="Y10" s="385"/>
      <c r="Z10" s="385"/>
      <c r="AA10" s="385"/>
      <c r="AB10" s="385"/>
      <c r="AC10" s="385"/>
      <c r="AD10" s="385"/>
      <c r="AE10" s="385"/>
      <c r="AF10" s="385"/>
      <c r="AG10" s="385"/>
      <c r="AH10" s="385"/>
      <c r="AI10" s="256" t="s">
        <v>0</v>
      </c>
      <c r="AJ10" s="257"/>
      <c r="AK10" s="257"/>
      <c r="AL10" s="258"/>
      <c r="AM10" s="252" t="str">
        <f>IF(チーム情報!F10="","",チーム情報!F10)</f>
        <v/>
      </c>
      <c r="AN10" s="252"/>
      <c r="AO10" s="252"/>
      <c r="AP10" s="252"/>
      <c r="AQ10" s="252"/>
      <c r="AR10" s="252"/>
      <c r="AS10" s="252"/>
      <c r="AT10" s="253"/>
      <c r="AU10" s="266" t="s">
        <v>115</v>
      </c>
      <c r="AV10" s="267"/>
      <c r="AW10" s="268"/>
      <c r="AX10" s="262" t="str">
        <f>IF(都大会用!F9="","",都大会用!F9&amp;" "&amp;都大会用!L9)</f>
        <v/>
      </c>
      <c r="AY10" s="252"/>
      <c r="AZ10" s="252"/>
      <c r="BA10" s="252"/>
      <c r="BB10" s="252"/>
      <c r="BC10" s="252"/>
      <c r="BD10" s="252"/>
      <c r="BE10" s="253"/>
    </row>
    <row r="11" spans="2:59" ht="16.899999999999999" customHeight="1">
      <c r="B11" s="373"/>
      <c r="C11" s="374"/>
      <c r="D11" s="374"/>
      <c r="E11" s="374"/>
      <c r="F11" s="375"/>
      <c r="G11" s="376" t="str">
        <f>IF(チーム情報!A4="","",チーム情報!A4)</f>
        <v/>
      </c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8"/>
      <c r="X11" s="387" t="str">
        <f>IF(チーム情報!AJ4="","",チーム情報!AJ4)</f>
        <v/>
      </c>
      <c r="Y11" s="388"/>
      <c r="Z11" s="388"/>
      <c r="AA11" s="388"/>
      <c r="AB11" s="388"/>
      <c r="AC11" s="388"/>
      <c r="AD11" s="388"/>
      <c r="AE11" s="388"/>
      <c r="AF11" s="388"/>
      <c r="AG11" s="388"/>
      <c r="AH11" s="389"/>
      <c r="AI11" s="259"/>
      <c r="AJ11" s="260"/>
      <c r="AK11" s="260"/>
      <c r="AL11" s="261"/>
      <c r="AM11" s="254"/>
      <c r="AN11" s="254"/>
      <c r="AO11" s="254"/>
      <c r="AP11" s="254"/>
      <c r="AQ11" s="254"/>
      <c r="AR11" s="254"/>
      <c r="AS11" s="254"/>
      <c r="AT11" s="255"/>
      <c r="AU11" s="269"/>
      <c r="AV11" s="270"/>
      <c r="AW11" s="271"/>
      <c r="AX11" s="263"/>
      <c r="AY11" s="264"/>
      <c r="AZ11" s="264"/>
      <c r="BA11" s="264"/>
      <c r="BB11" s="264"/>
      <c r="BC11" s="264"/>
      <c r="BD11" s="264"/>
      <c r="BE11" s="265"/>
    </row>
    <row r="12" spans="2:59" ht="16.899999999999999" customHeight="1" thickBot="1">
      <c r="B12" s="373"/>
      <c r="C12" s="374"/>
      <c r="D12" s="374"/>
      <c r="E12" s="374"/>
      <c r="F12" s="375"/>
      <c r="G12" s="379"/>
      <c r="H12" s="380"/>
      <c r="I12" s="380"/>
      <c r="J12" s="380"/>
      <c r="K12" s="380"/>
      <c r="L12" s="380"/>
      <c r="M12" s="380"/>
      <c r="N12" s="380"/>
      <c r="O12" s="380"/>
      <c r="P12" s="380"/>
      <c r="Q12" s="380"/>
      <c r="R12" s="380"/>
      <c r="S12" s="380"/>
      <c r="T12" s="380"/>
      <c r="U12" s="380"/>
      <c r="V12" s="380"/>
      <c r="W12" s="381"/>
      <c r="X12" s="390" t="str">
        <f>IF(チーム情報!AJ5="","",チーム情報!AJ5)</f>
        <v/>
      </c>
      <c r="Y12" s="331"/>
      <c r="Z12" s="331"/>
      <c r="AA12" s="331"/>
      <c r="AB12" s="331"/>
      <c r="AC12" s="331"/>
      <c r="AD12" s="331"/>
      <c r="AE12" s="331"/>
      <c r="AF12" s="331"/>
      <c r="AG12" s="331"/>
      <c r="AH12" s="391"/>
      <c r="AI12" s="402" t="str">
        <f>IF(都大会用!A4="","",都大会用!A4)</f>
        <v/>
      </c>
      <c r="AJ12" s="403"/>
      <c r="AK12" s="403"/>
      <c r="AL12" s="403"/>
      <c r="AM12" s="403"/>
      <c r="AN12" s="403"/>
      <c r="AO12" s="403"/>
      <c r="AP12" s="403"/>
      <c r="AQ12" s="403"/>
      <c r="AR12" s="403"/>
      <c r="AS12" s="403"/>
      <c r="AT12" s="404"/>
      <c r="AU12" s="272"/>
      <c r="AV12" s="273"/>
      <c r="AW12" s="274"/>
      <c r="AX12" s="275" t="str">
        <f>IF(都大会用!AD9="","",都大会用!AD9)</f>
        <v/>
      </c>
      <c r="AY12" s="275"/>
      <c r="AZ12" s="275"/>
      <c r="BA12" s="275"/>
      <c r="BB12" s="275"/>
      <c r="BC12" s="275"/>
      <c r="BD12" s="275"/>
      <c r="BE12" s="276"/>
    </row>
    <row r="13" spans="2:59" ht="15" customHeight="1">
      <c r="B13" s="382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37" t="s">
        <v>2</v>
      </c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27" t="s">
        <v>31</v>
      </c>
      <c r="AD13" s="327"/>
      <c r="AE13" s="327"/>
      <c r="AF13" s="327"/>
      <c r="AG13" s="327"/>
      <c r="AH13" s="327"/>
      <c r="AI13" s="327"/>
      <c r="AJ13" s="327"/>
      <c r="AK13" s="327"/>
      <c r="AL13" s="327"/>
      <c r="AM13" s="327"/>
      <c r="AN13" s="327"/>
      <c r="AO13" s="327"/>
      <c r="AP13" s="327"/>
      <c r="AQ13" s="327"/>
      <c r="AR13" s="327" t="s">
        <v>32</v>
      </c>
      <c r="AS13" s="327"/>
      <c r="AT13" s="327"/>
      <c r="AU13" s="327"/>
      <c r="AV13" s="327"/>
      <c r="AW13" s="327"/>
      <c r="AX13" s="327"/>
      <c r="AY13" s="327"/>
      <c r="AZ13" s="327"/>
      <c r="BA13" s="327"/>
      <c r="BB13" s="327"/>
      <c r="BC13" s="327"/>
      <c r="BD13" s="327"/>
      <c r="BE13" s="386"/>
    </row>
    <row r="14" spans="2:59" ht="14.45" customHeight="1">
      <c r="B14" s="366" t="s">
        <v>103</v>
      </c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8"/>
      <c r="N14" s="286" t="str">
        <f>IF(チーム情報!K26="","",チーム情報!K26)</f>
        <v/>
      </c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8"/>
      <c r="AC14" s="286" t="str">
        <f>IF(チーム情報!K28="","",チーム情報!K28)</f>
        <v/>
      </c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8"/>
      <c r="AR14" s="286" t="str">
        <f>IF(チーム情報!K30="","",チーム情報!K30)</f>
        <v/>
      </c>
      <c r="AS14" s="287"/>
      <c r="AT14" s="287"/>
      <c r="AU14" s="287"/>
      <c r="AV14" s="287"/>
      <c r="AW14" s="287"/>
      <c r="AX14" s="287"/>
      <c r="AY14" s="287"/>
      <c r="AZ14" s="287"/>
      <c r="BA14" s="287"/>
      <c r="BB14" s="287"/>
      <c r="BC14" s="287"/>
      <c r="BD14" s="287"/>
      <c r="BE14" s="287"/>
      <c r="BF14" s="347"/>
      <c r="BG14" s="49"/>
    </row>
    <row r="15" spans="2:59" ht="14.45" customHeight="1">
      <c r="B15" s="369"/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1"/>
      <c r="N15" s="285" t="str">
        <f>IF(チーム情報!N26="","",チーム情報!N26)</f>
        <v/>
      </c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 t="str">
        <f>IF(チーム情報!N28="","",チーム情報!N28)</f>
        <v/>
      </c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5"/>
      <c r="AP15" s="285"/>
      <c r="AQ15" s="285"/>
      <c r="AR15" s="348" t="str">
        <f>IF(チーム情報!N30="","",チーム情報!N30)</f>
        <v/>
      </c>
      <c r="AS15" s="349"/>
      <c r="AT15" s="349"/>
      <c r="AU15" s="349"/>
      <c r="AV15" s="349"/>
      <c r="AW15" s="349"/>
      <c r="AX15" s="349"/>
      <c r="AY15" s="349"/>
      <c r="AZ15" s="349"/>
      <c r="BA15" s="349"/>
      <c r="BB15" s="349"/>
      <c r="BC15" s="349"/>
      <c r="BD15" s="349"/>
      <c r="BE15" s="401"/>
    </row>
    <row r="16" spans="2:59" ht="14.45" customHeight="1">
      <c r="B16" s="366" t="s">
        <v>42</v>
      </c>
      <c r="C16" s="367"/>
      <c r="D16" s="367"/>
      <c r="E16" s="367"/>
      <c r="F16" s="367"/>
      <c r="G16" s="367"/>
      <c r="H16" s="367"/>
      <c r="I16" s="367"/>
      <c r="J16" s="367"/>
      <c r="K16" s="367"/>
      <c r="L16" s="367"/>
      <c r="M16" s="368"/>
      <c r="N16" s="286" t="str">
        <f>IF(チーム情報!S26="","",チーム情報!S26)</f>
        <v/>
      </c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8"/>
      <c r="AC16" s="286" t="str">
        <f>IF(チーム情報!S28="","",チーム情報!S28)</f>
        <v/>
      </c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287"/>
      <c r="AO16" s="287"/>
      <c r="AP16" s="287"/>
      <c r="AQ16" s="288"/>
      <c r="AR16" s="286" t="str">
        <f>IF(チーム情報!S30="","",チーム情報!S30)</f>
        <v/>
      </c>
      <c r="AS16" s="287"/>
      <c r="AT16" s="287"/>
      <c r="AU16" s="287"/>
      <c r="AV16" s="287"/>
      <c r="AW16" s="287"/>
      <c r="AX16" s="287"/>
      <c r="AY16" s="287"/>
      <c r="AZ16" s="287"/>
      <c r="BA16" s="287"/>
      <c r="BB16" s="287"/>
      <c r="BC16" s="287"/>
      <c r="BD16" s="287"/>
      <c r="BE16" s="287"/>
      <c r="BF16" s="347"/>
      <c r="BG16" s="49"/>
    </row>
    <row r="17" spans="2:57" ht="14.45" customHeight="1">
      <c r="B17" s="369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1"/>
      <c r="N17" s="348" t="str">
        <f>IF(チーム情報!AC26="","",チーム情報!AC26)</f>
        <v/>
      </c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50"/>
      <c r="AC17" s="285" t="str">
        <f>IF(チーム情報!AC28="","",チーム情報!AC28)</f>
        <v/>
      </c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  <c r="AQ17" s="285"/>
      <c r="AR17" s="285" t="str">
        <f>IF(チーム情報!AC30="","",チーム情報!AC30)</f>
        <v/>
      </c>
      <c r="AS17" s="285"/>
      <c r="AT17" s="285"/>
      <c r="AU17" s="285"/>
      <c r="AV17" s="285"/>
      <c r="AW17" s="285"/>
      <c r="AX17" s="285"/>
      <c r="AY17" s="285"/>
      <c r="AZ17" s="285"/>
      <c r="BA17" s="285"/>
      <c r="BB17" s="285"/>
      <c r="BC17" s="285"/>
      <c r="BD17" s="285"/>
      <c r="BE17" s="314"/>
    </row>
    <row r="18" spans="2:57" ht="15" customHeight="1" thickBot="1">
      <c r="B18" s="316" t="s">
        <v>97</v>
      </c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289" t="str">
        <f>IF(チーム情報!F26="","",チーム情報!F26)</f>
        <v/>
      </c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 t="str">
        <f>IF(チーム情報!F28="","",チーム情報!F28)</f>
        <v/>
      </c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 t="str">
        <f>IF(チーム情報!F30="","",チーム情報!F30)</f>
        <v/>
      </c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329"/>
    </row>
    <row r="19" spans="2:57" ht="12" customHeight="1">
      <c r="B19" s="436" t="s">
        <v>3</v>
      </c>
      <c r="C19" s="290"/>
      <c r="D19" s="290"/>
      <c r="E19" s="290"/>
      <c r="F19" s="291"/>
      <c r="G19" s="351" t="str">
        <f>IF(チーム情報!R16="","",チーム情報!R16&amp;" "&amp;チーム情報!X16)</f>
        <v/>
      </c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3"/>
      <c r="S19" s="322" t="str">
        <f>IF(チーム情報!BE16="","",チーム情報!BE16)</f>
        <v/>
      </c>
      <c r="T19" s="323"/>
      <c r="U19" s="324"/>
      <c r="V19" s="295" t="s">
        <v>96</v>
      </c>
      <c r="W19" s="296"/>
      <c r="X19" s="296"/>
      <c r="Y19" s="50" t="s">
        <v>5</v>
      </c>
      <c r="Z19" s="51"/>
      <c r="AA19" s="321" t="str">
        <f>IF(チーム情報!AE16="","",チーム情報!AE16)</f>
        <v/>
      </c>
      <c r="AB19" s="321"/>
      <c r="AC19" s="321"/>
      <c r="AD19" s="321"/>
      <c r="AE19" s="52" t="s">
        <v>12</v>
      </c>
      <c r="AF19" s="321" t="str">
        <f>IF(チーム情報!AH16="","",チーム情報!AH16)</f>
        <v/>
      </c>
      <c r="AG19" s="321"/>
      <c r="AH19" s="321"/>
      <c r="AI19" s="321"/>
      <c r="AJ19" s="321"/>
      <c r="AK19" s="53"/>
      <c r="AL19" s="53"/>
      <c r="AM19" s="53"/>
      <c r="AN19" s="53"/>
      <c r="AO19" s="53"/>
      <c r="AP19" s="53"/>
      <c r="AQ19" s="53"/>
      <c r="AR19" s="53"/>
      <c r="AS19" s="54"/>
      <c r="AT19" s="326" t="s">
        <v>41</v>
      </c>
      <c r="AU19" s="327"/>
      <c r="AV19" s="327"/>
      <c r="AW19" s="69" t="s">
        <v>10</v>
      </c>
      <c r="AX19" s="321" t="str">
        <f>IF(チーム情報!AQ16="","",チーム情報!AQ16)</f>
        <v/>
      </c>
      <c r="AY19" s="321"/>
      <c r="AZ19" s="321"/>
      <c r="BA19" s="321"/>
      <c r="BB19" s="321"/>
      <c r="BC19" s="321"/>
      <c r="BD19" s="321"/>
      <c r="BE19" s="71" t="s">
        <v>11</v>
      </c>
    </row>
    <row r="20" spans="2:57" ht="19.5" customHeight="1">
      <c r="B20" s="369"/>
      <c r="C20" s="370"/>
      <c r="D20" s="370"/>
      <c r="E20" s="370"/>
      <c r="F20" s="371"/>
      <c r="G20" s="354" t="str">
        <f>IF(チーム情報!F16="","",チーム情報!F16&amp;" "&amp;チーム情報!L16)</f>
        <v/>
      </c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6"/>
      <c r="S20" s="301"/>
      <c r="T20" s="302"/>
      <c r="U20" s="303"/>
      <c r="V20" s="294"/>
      <c r="W20" s="294"/>
      <c r="X20" s="294"/>
      <c r="Y20" s="318" t="str">
        <f>IF(チーム情報!AD17="","",チーム情報!AD17)</f>
        <v/>
      </c>
      <c r="Z20" s="319"/>
      <c r="AA20" s="319"/>
      <c r="AB20" s="319"/>
      <c r="AC20" s="319"/>
      <c r="AD20" s="319"/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20"/>
      <c r="AT20" s="328"/>
      <c r="AU20" s="328"/>
      <c r="AV20" s="328"/>
      <c r="AW20" s="297" t="str">
        <f>IF(チーム情報!AT16="","",チーム情報!AT16)</f>
        <v/>
      </c>
      <c r="AX20" s="277"/>
      <c r="AY20" s="277"/>
      <c r="AZ20" s="277"/>
      <c r="BA20" s="55" t="s">
        <v>12</v>
      </c>
      <c r="BB20" s="277" t="str">
        <f>IF(チーム情報!AX16="","",チーム情報!AX16)</f>
        <v/>
      </c>
      <c r="BC20" s="277"/>
      <c r="BD20" s="277"/>
      <c r="BE20" s="278"/>
    </row>
    <row r="21" spans="2:57" ht="12" customHeight="1">
      <c r="B21" s="437" t="s">
        <v>4</v>
      </c>
      <c r="C21" s="367"/>
      <c r="D21" s="367"/>
      <c r="E21" s="367"/>
      <c r="F21" s="368"/>
      <c r="G21" s="360" t="str">
        <f>IF(チーム情報!R18="","",チーム情報!R18&amp;" "&amp;チーム情報!X18)</f>
        <v/>
      </c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2"/>
      <c r="S21" s="298" t="str">
        <f>IF(チーム情報!BE18="","",チーム情報!BE18)</f>
        <v/>
      </c>
      <c r="T21" s="299"/>
      <c r="U21" s="300"/>
      <c r="V21" s="292" t="s">
        <v>96</v>
      </c>
      <c r="W21" s="293"/>
      <c r="X21" s="293"/>
      <c r="Y21" s="56" t="s">
        <v>5</v>
      </c>
      <c r="Z21" s="57"/>
      <c r="AA21" s="325" t="str">
        <f>IF(チーム情報!AE18="","",チーム情報!AE18)</f>
        <v/>
      </c>
      <c r="AB21" s="325"/>
      <c r="AC21" s="325"/>
      <c r="AD21" s="325"/>
      <c r="AE21" s="58" t="s">
        <v>12</v>
      </c>
      <c r="AF21" s="325" t="str">
        <f>IF(チーム情報!AH18="","",チーム情報!AH18)</f>
        <v/>
      </c>
      <c r="AG21" s="325"/>
      <c r="AH21" s="325"/>
      <c r="AI21" s="325"/>
      <c r="AJ21" s="325"/>
      <c r="AK21" s="59"/>
      <c r="AL21" s="59"/>
      <c r="AM21" s="59"/>
      <c r="AN21" s="59"/>
      <c r="AO21" s="59"/>
      <c r="AP21" s="59"/>
      <c r="AQ21" s="59"/>
      <c r="AR21" s="59"/>
      <c r="AS21" s="60"/>
      <c r="AT21" s="330" t="s">
        <v>41</v>
      </c>
      <c r="AU21" s="328"/>
      <c r="AV21" s="328"/>
      <c r="AW21" s="70" t="s">
        <v>10</v>
      </c>
      <c r="AX21" s="331" t="str">
        <f>IF(チーム情報!AQ18="","",チーム情報!AQ18)</f>
        <v/>
      </c>
      <c r="AY21" s="331"/>
      <c r="AZ21" s="331"/>
      <c r="BA21" s="331"/>
      <c r="BB21" s="331"/>
      <c r="BC21" s="331"/>
      <c r="BD21" s="331"/>
      <c r="BE21" s="72" t="s">
        <v>11</v>
      </c>
    </row>
    <row r="22" spans="2:57" ht="19.5" customHeight="1">
      <c r="B22" s="369"/>
      <c r="C22" s="370"/>
      <c r="D22" s="370"/>
      <c r="E22" s="370"/>
      <c r="F22" s="371"/>
      <c r="G22" s="354" t="str">
        <f>IF(チーム情報!F18="","",チーム情報!F18&amp;" "&amp;チーム情報!L18)</f>
        <v/>
      </c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56"/>
      <c r="S22" s="301"/>
      <c r="T22" s="302"/>
      <c r="U22" s="303"/>
      <c r="V22" s="294"/>
      <c r="W22" s="294"/>
      <c r="X22" s="294"/>
      <c r="Y22" s="318" t="str">
        <f>IF(チーム情報!AD19="","",チーム情報!AD19)</f>
        <v/>
      </c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20"/>
      <c r="AT22" s="328"/>
      <c r="AU22" s="328"/>
      <c r="AV22" s="328"/>
      <c r="AW22" s="297" t="str">
        <f>IF(チーム情報!AT18="","",チーム情報!AT18)</f>
        <v/>
      </c>
      <c r="AX22" s="277"/>
      <c r="AY22" s="277"/>
      <c r="AZ22" s="277"/>
      <c r="BA22" s="55" t="s">
        <v>12</v>
      </c>
      <c r="BB22" s="277" t="str">
        <f>IF(チーム情報!AX18="","",チーム情報!AX18)</f>
        <v/>
      </c>
      <c r="BC22" s="277"/>
      <c r="BD22" s="277"/>
      <c r="BE22" s="278"/>
    </row>
    <row r="23" spans="2:57" ht="12" customHeight="1">
      <c r="B23" s="438" t="s">
        <v>1</v>
      </c>
      <c r="C23" s="439"/>
      <c r="D23" s="439"/>
      <c r="E23" s="439"/>
      <c r="F23" s="440"/>
      <c r="G23" s="360" t="str">
        <f>IF(チーム情報!R20="","",チーム情報!R20&amp;" "&amp;チーム情報!X20)</f>
        <v/>
      </c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2"/>
      <c r="S23" s="298" t="str">
        <f>IF(チーム情報!BE20="","",チーム情報!BE20)</f>
        <v/>
      </c>
      <c r="T23" s="299"/>
      <c r="U23" s="300"/>
      <c r="V23" s="292" t="s">
        <v>96</v>
      </c>
      <c r="W23" s="293"/>
      <c r="X23" s="293"/>
      <c r="Y23" s="56" t="s">
        <v>5</v>
      </c>
      <c r="Z23" s="57"/>
      <c r="AA23" s="325" t="str">
        <f>IF(チーム情報!AE20="","",チーム情報!AE20)</f>
        <v/>
      </c>
      <c r="AB23" s="325"/>
      <c r="AC23" s="325"/>
      <c r="AD23" s="325"/>
      <c r="AE23" s="58" t="s">
        <v>12</v>
      </c>
      <c r="AF23" s="325" t="str">
        <f>IF(チーム情報!AH20="","",チーム情報!AH20)</f>
        <v/>
      </c>
      <c r="AG23" s="325"/>
      <c r="AH23" s="325"/>
      <c r="AI23" s="325"/>
      <c r="AJ23" s="325"/>
      <c r="AK23" s="59"/>
      <c r="AL23" s="59"/>
      <c r="AM23" s="59"/>
      <c r="AN23" s="59"/>
      <c r="AO23" s="59"/>
      <c r="AP23" s="59"/>
      <c r="AQ23" s="59"/>
      <c r="AR23" s="59"/>
      <c r="AS23" s="60"/>
      <c r="AT23" s="330" t="s">
        <v>41</v>
      </c>
      <c r="AU23" s="328"/>
      <c r="AV23" s="328"/>
      <c r="AW23" s="70" t="s">
        <v>10</v>
      </c>
      <c r="AX23" s="331" t="str">
        <f>IF(チーム情報!AQ20="","",チーム情報!AQ20)</f>
        <v/>
      </c>
      <c r="AY23" s="331"/>
      <c r="AZ23" s="331"/>
      <c r="BA23" s="331"/>
      <c r="BB23" s="331"/>
      <c r="BC23" s="331"/>
      <c r="BD23" s="331"/>
      <c r="BE23" s="72" t="s">
        <v>11</v>
      </c>
    </row>
    <row r="24" spans="2:57" ht="19.5" customHeight="1">
      <c r="B24" s="441"/>
      <c r="C24" s="442"/>
      <c r="D24" s="442"/>
      <c r="E24" s="442"/>
      <c r="F24" s="443"/>
      <c r="G24" s="363" t="str">
        <f>IF(チーム情報!F20="","",チーム情報!F20&amp;" "&amp;チーム情報!L20)</f>
        <v/>
      </c>
      <c r="H24" s="364"/>
      <c r="I24" s="364"/>
      <c r="J24" s="364"/>
      <c r="K24" s="364"/>
      <c r="L24" s="364"/>
      <c r="M24" s="364"/>
      <c r="N24" s="364"/>
      <c r="O24" s="364"/>
      <c r="P24" s="364"/>
      <c r="Q24" s="364"/>
      <c r="R24" s="365"/>
      <c r="S24" s="301"/>
      <c r="T24" s="302"/>
      <c r="U24" s="303"/>
      <c r="V24" s="294"/>
      <c r="W24" s="294"/>
      <c r="X24" s="294"/>
      <c r="Y24" s="318" t="str">
        <f>IF(チーム情報!AD21="","",チーム情報!AD21)</f>
        <v/>
      </c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19"/>
      <c r="AM24" s="319"/>
      <c r="AN24" s="319"/>
      <c r="AO24" s="319"/>
      <c r="AP24" s="319"/>
      <c r="AQ24" s="319"/>
      <c r="AR24" s="319"/>
      <c r="AS24" s="320"/>
      <c r="AT24" s="328"/>
      <c r="AU24" s="328"/>
      <c r="AV24" s="328"/>
      <c r="AW24" s="297" t="str">
        <f>IF(チーム情報!AT20="","",チーム情報!AT20)</f>
        <v/>
      </c>
      <c r="AX24" s="277"/>
      <c r="AY24" s="277"/>
      <c r="AZ24" s="277"/>
      <c r="BA24" s="55" t="s">
        <v>12</v>
      </c>
      <c r="BB24" s="277" t="str">
        <f>IF(チーム情報!AX20="","",チーム情報!AX20)</f>
        <v/>
      </c>
      <c r="BC24" s="277"/>
      <c r="BD24" s="277"/>
      <c r="BE24" s="278"/>
    </row>
    <row r="25" spans="2:57" ht="12" customHeight="1">
      <c r="B25" s="444" t="s">
        <v>106</v>
      </c>
      <c r="C25" s="367"/>
      <c r="D25" s="367"/>
      <c r="E25" s="367"/>
      <c r="F25" s="368"/>
      <c r="G25" s="360" t="str">
        <f>IF(チーム情報!R36="","",チーム情報!R36&amp;" "&amp;チーム情報!X36)</f>
        <v/>
      </c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2"/>
      <c r="S25" s="304" t="s">
        <v>109</v>
      </c>
      <c r="T25" s="305"/>
      <c r="U25" s="305"/>
      <c r="V25" s="305"/>
      <c r="W25" s="305"/>
      <c r="X25" s="305"/>
      <c r="Y25" s="308" t="str">
        <f>IF(チーム情報!AD36="","",チーム情報!AD36)</f>
        <v/>
      </c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10"/>
      <c r="AT25" s="330" t="s">
        <v>41</v>
      </c>
      <c r="AU25" s="328"/>
      <c r="AV25" s="328"/>
      <c r="AW25" s="70" t="s">
        <v>10</v>
      </c>
      <c r="AX25" s="331" t="str">
        <f>IF(チーム情報!AQ36="","",チーム情報!AQ36)</f>
        <v/>
      </c>
      <c r="AY25" s="331"/>
      <c r="AZ25" s="331"/>
      <c r="BA25" s="331"/>
      <c r="BB25" s="331"/>
      <c r="BC25" s="331"/>
      <c r="BD25" s="331"/>
      <c r="BE25" s="72" t="s">
        <v>11</v>
      </c>
    </row>
    <row r="26" spans="2:57" ht="19.5" customHeight="1" thickBot="1">
      <c r="B26" s="445"/>
      <c r="C26" s="446"/>
      <c r="D26" s="446"/>
      <c r="E26" s="446"/>
      <c r="F26" s="447"/>
      <c r="G26" s="357" t="str">
        <f>IF(チーム情報!F36="","",チーム情報!F36&amp;" "&amp;チーム情報!L36)</f>
        <v/>
      </c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9"/>
      <c r="S26" s="306"/>
      <c r="T26" s="307"/>
      <c r="U26" s="307"/>
      <c r="V26" s="307"/>
      <c r="W26" s="307"/>
      <c r="X26" s="307"/>
      <c r="Y26" s="311"/>
      <c r="Z26" s="312"/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312"/>
      <c r="AL26" s="312"/>
      <c r="AM26" s="312"/>
      <c r="AN26" s="312"/>
      <c r="AO26" s="312"/>
      <c r="AP26" s="312"/>
      <c r="AQ26" s="312"/>
      <c r="AR26" s="312"/>
      <c r="AS26" s="313"/>
      <c r="AT26" s="317"/>
      <c r="AU26" s="317"/>
      <c r="AV26" s="317"/>
      <c r="AW26" s="315" t="str">
        <f>IF(チーム情報!AT36="","",チーム情報!AT36)</f>
        <v/>
      </c>
      <c r="AX26" s="275"/>
      <c r="AY26" s="275"/>
      <c r="AZ26" s="275"/>
      <c r="BA26" s="61" t="s">
        <v>12</v>
      </c>
      <c r="BB26" s="275" t="str">
        <f>IF(チーム情報!AX36="","",チーム情報!AX36)</f>
        <v/>
      </c>
      <c r="BC26" s="275"/>
      <c r="BD26" s="275"/>
      <c r="BE26" s="276"/>
    </row>
    <row r="27" spans="2:57" ht="4.1500000000000004" customHeight="1">
      <c r="B27" s="73"/>
      <c r="C27" s="73"/>
      <c r="D27" s="73"/>
      <c r="E27" s="73"/>
      <c r="F27" s="73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3"/>
      <c r="AU27" s="73"/>
      <c r="AV27" s="73"/>
      <c r="AW27" s="75"/>
      <c r="AX27" s="75"/>
      <c r="AY27" s="75"/>
      <c r="AZ27" s="75"/>
      <c r="BA27" s="75"/>
      <c r="BB27" s="75"/>
      <c r="BC27" s="75"/>
      <c r="BD27" s="75"/>
      <c r="BE27" s="75"/>
    </row>
    <row r="28" spans="2:57" ht="16.149999999999999" customHeight="1" thickBot="1">
      <c r="B28" s="67" t="s">
        <v>107</v>
      </c>
      <c r="C28" s="76"/>
      <c r="D28" s="76"/>
      <c r="E28" s="76"/>
      <c r="F28" s="76"/>
      <c r="G28" s="76"/>
      <c r="H28" s="77"/>
      <c r="I28"/>
      <c r="J28"/>
    </row>
    <row r="29" spans="2:57" ht="15" customHeight="1" thickBot="1">
      <c r="B29" s="341" t="s">
        <v>6</v>
      </c>
      <c r="C29" s="337"/>
      <c r="D29" s="337"/>
      <c r="E29" s="337" t="s">
        <v>7</v>
      </c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 t="s">
        <v>8</v>
      </c>
      <c r="Q29" s="337"/>
      <c r="R29" s="337"/>
      <c r="S29" s="342" t="s">
        <v>92</v>
      </c>
      <c r="T29" s="290"/>
      <c r="U29" s="290"/>
      <c r="V29" s="338" t="s">
        <v>14</v>
      </c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1"/>
      <c r="AL29" s="290" t="s">
        <v>13</v>
      </c>
      <c r="AM29" s="290"/>
      <c r="AN29" s="290"/>
      <c r="AO29" s="290"/>
      <c r="AP29" s="290"/>
      <c r="AQ29" s="290"/>
      <c r="AR29" s="290"/>
      <c r="AS29" s="290"/>
      <c r="AT29" s="290"/>
      <c r="AU29" s="290"/>
      <c r="AV29" s="290"/>
      <c r="AW29" s="290"/>
      <c r="AX29" s="291"/>
      <c r="AY29" s="337" t="s">
        <v>9</v>
      </c>
      <c r="AZ29" s="337"/>
      <c r="BA29" s="337"/>
      <c r="BB29" s="337"/>
      <c r="BC29" s="337"/>
      <c r="BD29" s="337"/>
      <c r="BE29" s="339"/>
    </row>
    <row r="30" spans="2:57" ht="11.45" customHeight="1">
      <c r="B30" s="408" t="str">
        <f>IF(選手情報!A4="","",選手情報!A4)</f>
        <v/>
      </c>
      <c r="C30" s="409"/>
      <c r="D30" s="410"/>
      <c r="E30" s="411" t="str">
        <f>IF(選手情報!O4="","",選手情報!O4&amp;" "&amp;選手情報!U4)</f>
        <v/>
      </c>
      <c r="F30" s="412"/>
      <c r="G30" s="412"/>
      <c r="H30" s="412"/>
      <c r="I30" s="412"/>
      <c r="J30" s="412"/>
      <c r="K30" s="412"/>
      <c r="L30" s="412"/>
      <c r="M30" s="412"/>
      <c r="N30" s="412"/>
      <c r="O30" s="413"/>
      <c r="P30" s="414" t="str">
        <f>IF(選手情報!AA4="","",選手情報!AA4)</f>
        <v/>
      </c>
      <c r="Q30" s="415"/>
      <c r="R30" s="416"/>
      <c r="S30" s="417" t="str">
        <f>IF(選手情報!AC4="","",選手情報!AC4)</f>
        <v/>
      </c>
      <c r="T30" s="409"/>
      <c r="U30" s="410"/>
      <c r="V30" s="421" t="str">
        <f>IF(選手情報!AM4="","",選手情報!AM4)</f>
        <v/>
      </c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/>
      <c r="AH30" s="333"/>
      <c r="AI30" s="333"/>
      <c r="AJ30" s="333"/>
      <c r="AK30" s="422"/>
      <c r="AL30" s="417" t="str">
        <f>IF(選手情報!AE4="","",選手情報!AE4)</f>
        <v/>
      </c>
      <c r="AM30" s="409"/>
      <c r="AN30" s="409"/>
      <c r="AO30" s="409"/>
      <c r="AP30" s="409"/>
      <c r="AQ30" s="409"/>
      <c r="AR30" s="409"/>
      <c r="AS30" s="409"/>
      <c r="AT30" s="409"/>
      <c r="AU30" s="409"/>
      <c r="AV30" s="409"/>
      <c r="AW30" s="409"/>
      <c r="AX30" s="410"/>
      <c r="AY30" s="418" t="str">
        <f>IF(選手情報!AJ4="","",選手情報!$AJ4)</f>
        <v/>
      </c>
      <c r="AZ30" s="419"/>
      <c r="BA30" s="419"/>
      <c r="BB30" s="419"/>
      <c r="BC30" s="419"/>
      <c r="BD30" s="419"/>
      <c r="BE30" s="420"/>
    </row>
    <row r="31" spans="2:57" ht="19.899999999999999" customHeight="1">
      <c r="B31" s="222"/>
      <c r="C31" s="223"/>
      <c r="D31" s="224"/>
      <c r="E31" s="340" t="str">
        <f>IF(選手情報!C4="","",選手情報!C4&amp;" "&amp;選手情報!I4)</f>
        <v/>
      </c>
      <c r="F31" s="217" t="str">
        <f>選手情報!$C$4&amp;" "&amp;選手情報!$I$4</f>
        <v xml:space="preserve"> </v>
      </c>
      <c r="G31" s="217" t="str">
        <f>選手情報!$C$4&amp;" "&amp;選手情報!$I$4</f>
        <v xml:space="preserve"> </v>
      </c>
      <c r="H31" s="217" t="str">
        <f>選手情報!$C$4&amp;" "&amp;選手情報!$I$4</f>
        <v xml:space="preserve"> </v>
      </c>
      <c r="I31" s="217" t="str">
        <f>選手情報!$C$4&amp;" "&amp;選手情報!$I$4</f>
        <v xml:space="preserve"> </v>
      </c>
      <c r="J31" s="217" t="str">
        <f>選手情報!$C$4&amp;" "&amp;選手情報!$I$4</f>
        <v xml:space="preserve"> </v>
      </c>
      <c r="K31" s="217" t="str">
        <f>選手情報!$C$4&amp;" "&amp;選手情報!$I$4</f>
        <v xml:space="preserve"> </v>
      </c>
      <c r="L31" s="217" t="str">
        <f>選手情報!$C$4&amp;" "&amp;選手情報!$I$4</f>
        <v xml:space="preserve"> </v>
      </c>
      <c r="M31" s="217" t="str">
        <f>選手情報!$C$4&amp;" "&amp;選手情報!$I$4</f>
        <v xml:space="preserve"> </v>
      </c>
      <c r="N31" s="217" t="str">
        <f>選手情報!$C$4&amp;" "&amp;選手情報!$I$4</f>
        <v xml:space="preserve"> </v>
      </c>
      <c r="O31" s="218" t="str">
        <f>選手情報!$C$4&amp;" "&amp;選手情報!$I$4</f>
        <v xml:space="preserve"> </v>
      </c>
      <c r="P31" s="231"/>
      <c r="Q31" s="232"/>
      <c r="R31" s="233"/>
      <c r="S31" s="235"/>
      <c r="T31" s="223"/>
      <c r="U31" s="224"/>
      <c r="V31" s="239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1"/>
      <c r="AL31" s="235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4"/>
      <c r="AY31" s="213"/>
      <c r="AZ31" s="214"/>
      <c r="BA31" s="214"/>
      <c r="BB31" s="214"/>
      <c r="BC31" s="214"/>
      <c r="BD31" s="214"/>
      <c r="BE31" s="215"/>
    </row>
    <row r="32" spans="2:57" ht="11.45" customHeight="1">
      <c r="B32" s="219" t="str">
        <f>IF(選手情報!A6="","",選手情報!A6)</f>
        <v/>
      </c>
      <c r="C32" s="220"/>
      <c r="D32" s="221"/>
      <c r="E32" s="405" t="str">
        <f>IF(選手情報!O6="","",選手情報!O6&amp;" "&amp;選手情報!U6)</f>
        <v/>
      </c>
      <c r="F32" s="406"/>
      <c r="G32" s="406"/>
      <c r="H32" s="406"/>
      <c r="I32" s="406"/>
      <c r="J32" s="406"/>
      <c r="K32" s="406"/>
      <c r="L32" s="406"/>
      <c r="M32" s="406"/>
      <c r="N32" s="406"/>
      <c r="O32" s="407"/>
      <c r="P32" s="228" t="str">
        <f>IF(選手情報!AA6="","",選手情報!AA6)</f>
        <v/>
      </c>
      <c r="Q32" s="229"/>
      <c r="R32" s="230"/>
      <c r="S32" s="234" t="str">
        <f>IF(選手情報!AC6="","",選手情報!AC6)</f>
        <v/>
      </c>
      <c r="T32" s="220"/>
      <c r="U32" s="221"/>
      <c r="V32" s="236" t="str">
        <f>IF(選手情報!AM6="","",選手情報!AM6)</f>
        <v/>
      </c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8"/>
      <c r="AL32" s="234" t="str">
        <f>IF(選手情報!AE6="","",選手情報!AE6)</f>
        <v/>
      </c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1"/>
      <c r="AY32" s="210" t="str">
        <f>IF(選手情報!AJ6="","",選手情報!AJ6)</f>
        <v/>
      </c>
      <c r="AZ32" s="211"/>
      <c r="BA32" s="211"/>
      <c r="BB32" s="211"/>
      <c r="BC32" s="211"/>
      <c r="BD32" s="211"/>
      <c r="BE32" s="212"/>
    </row>
    <row r="33" spans="2:57" ht="19.899999999999999" customHeight="1">
      <c r="B33" s="222"/>
      <c r="C33" s="223"/>
      <c r="D33" s="224"/>
      <c r="E33" s="340" t="str">
        <f>IF(選手情報!C6="","",選手情報!C6&amp;" "&amp;選手情報!I6)</f>
        <v/>
      </c>
      <c r="F33" s="217" t="str">
        <f>選手情報!$C$6&amp;" "&amp;選手情報!$I$6</f>
        <v xml:space="preserve"> </v>
      </c>
      <c r="G33" s="217" t="str">
        <f>選手情報!$C$6&amp;" "&amp;選手情報!$I$6</f>
        <v xml:space="preserve"> </v>
      </c>
      <c r="H33" s="217" t="str">
        <f>選手情報!$C$6&amp;" "&amp;選手情報!$I$6</f>
        <v xml:space="preserve"> </v>
      </c>
      <c r="I33" s="217" t="str">
        <f>選手情報!$C$6&amp;" "&amp;選手情報!$I$6</f>
        <v xml:space="preserve"> </v>
      </c>
      <c r="J33" s="217" t="str">
        <f>選手情報!$C$6&amp;" "&amp;選手情報!$I$6</f>
        <v xml:space="preserve"> </v>
      </c>
      <c r="K33" s="217" t="str">
        <f>選手情報!$C$6&amp;" "&amp;選手情報!$I$6</f>
        <v xml:space="preserve"> </v>
      </c>
      <c r="L33" s="217" t="str">
        <f>選手情報!$C$6&amp;" "&amp;選手情報!$I$6</f>
        <v xml:space="preserve"> </v>
      </c>
      <c r="M33" s="217" t="str">
        <f>選手情報!$C$6&amp;" "&amp;選手情報!$I$6</f>
        <v xml:space="preserve"> </v>
      </c>
      <c r="N33" s="217" t="str">
        <f>選手情報!$C$6&amp;" "&amp;選手情報!$I$6</f>
        <v xml:space="preserve"> </v>
      </c>
      <c r="O33" s="218" t="str">
        <f>選手情報!$C$6&amp;" "&amp;選手情報!$I$6</f>
        <v xml:space="preserve"> </v>
      </c>
      <c r="P33" s="231"/>
      <c r="Q33" s="232"/>
      <c r="R33" s="233"/>
      <c r="S33" s="235"/>
      <c r="T33" s="223"/>
      <c r="U33" s="224"/>
      <c r="V33" s="239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1"/>
      <c r="AL33" s="235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4"/>
      <c r="AY33" s="213"/>
      <c r="AZ33" s="214"/>
      <c r="BA33" s="214"/>
      <c r="BB33" s="214"/>
      <c r="BC33" s="214"/>
      <c r="BD33" s="214"/>
      <c r="BE33" s="215"/>
    </row>
    <row r="34" spans="2:57" ht="11.45" customHeight="1">
      <c r="B34" s="219" t="str">
        <f>IF(選手情報!A8="","",選手情報!A8)</f>
        <v/>
      </c>
      <c r="C34" s="220"/>
      <c r="D34" s="221"/>
      <c r="E34" s="433" t="str">
        <f>IF(選手情報!O8="","",選手情報!O8&amp;" "&amp;選手情報!U8)</f>
        <v/>
      </c>
      <c r="F34" s="434"/>
      <c r="G34" s="434"/>
      <c r="H34" s="434"/>
      <c r="I34" s="434"/>
      <c r="J34" s="434"/>
      <c r="K34" s="434"/>
      <c r="L34" s="434"/>
      <c r="M34" s="434"/>
      <c r="N34" s="434"/>
      <c r="O34" s="435"/>
      <c r="P34" s="228" t="str">
        <f>IF(選手情報!AA8="","",選手情報!AA8)</f>
        <v/>
      </c>
      <c r="Q34" s="229"/>
      <c r="R34" s="230"/>
      <c r="S34" s="234" t="str">
        <f>IF(選手情報!AC8="","",選手情報!AC8)</f>
        <v/>
      </c>
      <c r="T34" s="220"/>
      <c r="U34" s="221"/>
      <c r="V34" s="236" t="str">
        <f>IF(選手情報!AM8="","",選手情報!AM8)</f>
        <v/>
      </c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8"/>
      <c r="AL34" s="234" t="str">
        <f>IF(選手情報!AE8="","",選手情報!AE8)</f>
        <v/>
      </c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1"/>
      <c r="AY34" s="210" t="str">
        <f>IF(選手情報!AJ8="","",選手情報!AJ8)</f>
        <v/>
      </c>
      <c r="AZ34" s="211"/>
      <c r="BA34" s="211"/>
      <c r="BB34" s="211"/>
      <c r="BC34" s="211"/>
      <c r="BD34" s="211"/>
      <c r="BE34" s="212"/>
    </row>
    <row r="35" spans="2:57" ht="19.899999999999999" customHeight="1">
      <c r="B35" s="222"/>
      <c r="C35" s="223"/>
      <c r="D35" s="224"/>
      <c r="E35" s="216" t="str">
        <f>IF(選手情報!C8="","",選手情報!C8&amp;" "&amp;選手情報!I8)</f>
        <v/>
      </c>
      <c r="F35" s="217" t="str">
        <f>選手情報!$C$8&amp;" "&amp;選手情報!$I$8</f>
        <v xml:space="preserve"> </v>
      </c>
      <c r="G35" s="217" t="str">
        <f>選手情報!$C$8&amp;" "&amp;選手情報!$I$8</f>
        <v xml:space="preserve"> </v>
      </c>
      <c r="H35" s="217" t="str">
        <f>選手情報!$C$8&amp;" "&amp;選手情報!$I$8</f>
        <v xml:space="preserve"> </v>
      </c>
      <c r="I35" s="217" t="str">
        <f>選手情報!$C$8&amp;" "&amp;選手情報!$I$8</f>
        <v xml:space="preserve"> </v>
      </c>
      <c r="J35" s="217" t="str">
        <f>選手情報!$C$8&amp;" "&amp;選手情報!$I$8</f>
        <v xml:space="preserve"> </v>
      </c>
      <c r="K35" s="217" t="str">
        <f>選手情報!$C$8&amp;" "&amp;選手情報!$I$8</f>
        <v xml:space="preserve"> </v>
      </c>
      <c r="L35" s="217" t="str">
        <f>選手情報!$C$8&amp;" "&amp;選手情報!$I$8</f>
        <v xml:space="preserve"> </v>
      </c>
      <c r="M35" s="217" t="str">
        <f>選手情報!$C$8&amp;" "&amp;選手情報!$I$8</f>
        <v xml:space="preserve"> </v>
      </c>
      <c r="N35" s="217" t="str">
        <f>選手情報!$C$8&amp;" "&amp;選手情報!$I$8</f>
        <v xml:space="preserve"> </v>
      </c>
      <c r="O35" s="218" t="str">
        <f>選手情報!$C$8&amp;" "&amp;選手情報!$I$8</f>
        <v xml:space="preserve"> </v>
      </c>
      <c r="P35" s="231"/>
      <c r="Q35" s="232"/>
      <c r="R35" s="233"/>
      <c r="S35" s="235"/>
      <c r="T35" s="223"/>
      <c r="U35" s="224"/>
      <c r="V35" s="239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1"/>
      <c r="AL35" s="235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4"/>
      <c r="AY35" s="213"/>
      <c r="AZ35" s="214"/>
      <c r="BA35" s="214"/>
      <c r="BB35" s="214"/>
      <c r="BC35" s="214"/>
      <c r="BD35" s="214"/>
      <c r="BE35" s="215"/>
    </row>
    <row r="36" spans="2:57" ht="11.45" customHeight="1">
      <c r="B36" s="219" t="str">
        <f>IF(選手情報!A10="","",選手情報!A10)</f>
        <v/>
      </c>
      <c r="C36" s="220"/>
      <c r="D36" s="221"/>
      <c r="E36" s="225" t="str">
        <f>IF(選手情報!O10="","",選手情報!O10&amp;" "&amp;選手情報!U10)</f>
        <v/>
      </c>
      <c r="F36" s="226"/>
      <c r="G36" s="226"/>
      <c r="H36" s="226"/>
      <c r="I36" s="226"/>
      <c r="J36" s="226"/>
      <c r="K36" s="226"/>
      <c r="L36" s="226"/>
      <c r="M36" s="226"/>
      <c r="N36" s="226"/>
      <c r="O36" s="227"/>
      <c r="P36" s="228" t="str">
        <f>IF(選手情報!AA10="","",選手情報!AA10)</f>
        <v/>
      </c>
      <c r="Q36" s="229"/>
      <c r="R36" s="230"/>
      <c r="S36" s="234" t="str">
        <f>IF(選手情報!AC10="","",選手情報!AC10)</f>
        <v/>
      </c>
      <c r="T36" s="220"/>
      <c r="U36" s="221"/>
      <c r="V36" s="236" t="str">
        <f>IF(選手情報!AM10="","",選手情報!AM10)</f>
        <v/>
      </c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8"/>
      <c r="AL36" s="234" t="str">
        <f>IF(選手情報!AE10="","",選手情報!AE10)</f>
        <v/>
      </c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1"/>
      <c r="AY36" s="210" t="str">
        <f>IF(選手情報!AJ10="","",選手情報!AJ10)</f>
        <v/>
      </c>
      <c r="AZ36" s="211"/>
      <c r="BA36" s="211"/>
      <c r="BB36" s="211"/>
      <c r="BC36" s="211"/>
      <c r="BD36" s="211"/>
      <c r="BE36" s="212"/>
    </row>
    <row r="37" spans="2:57" ht="19.899999999999999" customHeight="1">
      <c r="B37" s="222"/>
      <c r="C37" s="223"/>
      <c r="D37" s="224"/>
      <c r="E37" s="216" t="str">
        <f>IF(選手情報!C10="","",選手情報!C10&amp;" "&amp;選手情報!I10)</f>
        <v/>
      </c>
      <c r="F37" s="217" t="str">
        <f>選手情報!$C$10&amp;" "&amp;選手情報!$I$10</f>
        <v xml:space="preserve"> </v>
      </c>
      <c r="G37" s="217" t="str">
        <f>選手情報!$C$10&amp;" "&amp;選手情報!$I$10</f>
        <v xml:space="preserve"> </v>
      </c>
      <c r="H37" s="217" t="str">
        <f>選手情報!$C$10&amp;" "&amp;選手情報!$I$10</f>
        <v xml:space="preserve"> </v>
      </c>
      <c r="I37" s="217" t="str">
        <f>選手情報!$C$10&amp;" "&amp;選手情報!$I$10</f>
        <v xml:space="preserve"> </v>
      </c>
      <c r="J37" s="217" t="str">
        <f>選手情報!$C$10&amp;" "&amp;選手情報!$I$10</f>
        <v xml:space="preserve"> </v>
      </c>
      <c r="K37" s="217" t="str">
        <f>選手情報!$C$10&amp;" "&amp;選手情報!$I$10</f>
        <v xml:space="preserve"> </v>
      </c>
      <c r="L37" s="217" t="str">
        <f>選手情報!$C$10&amp;" "&amp;選手情報!$I$10</f>
        <v xml:space="preserve"> </v>
      </c>
      <c r="M37" s="217" t="str">
        <f>選手情報!$C$10&amp;" "&amp;選手情報!$I$10</f>
        <v xml:space="preserve"> </v>
      </c>
      <c r="N37" s="217" t="str">
        <f>選手情報!$C$10&amp;" "&amp;選手情報!$I$10</f>
        <v xml:space="preserve"> </v>
      </c>
      <c r="O37" s="218" t="str">
        <f>選手情報!$C$10&amp;" "&amp;選手情報!$I$10</f>
        <v xml:space="preserve"> </v>
      </c>
      <c r="P37" s="231"/>
      <c r="Q37" s="232"/>
      <c r="R37" s="233"/>
      <c r="S37" s="235"/>
      <c r="T37" s="223"/>
      <c r="U37" s="224"/>
      <c r="V37" s="239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1"/>
      <c r="AL37" s="235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4"/>
      <c r="AY37" s="213"/>
      <c r="AZ37" s="214"/>
      <c r="BA37" s="214"/>
      <c r="BB37" s="214"/>
      <c r="BC37" s="214"/>
      <c r="BD37" s="214"/>
      <c r="BE37" s="215"/>
    </row>
    <row r="38" spans="2:57" ht="11.45" customHeight="1">
      <c r="B38" s="219" t="str">
        <f>IF(選手情報!A12="","",選手情報!A12)</f>
        <v/>
      </c>
      <c r="C38" s="220"/>
      <c r="D38" s="221"/>
      <c r="E38" s="225" t="str">
        <f>IF(選手情報!O12="","",選手情報!O12&amp;" "&amp;選手情報!U12)</f>
        <v/>
      </c>
      <c r="F38" s="226"/>
      <c r="G38" s="226"/>
      <c r="H38" s="226"/>
      <c r="I38" s="226"/>
      <c r="J38" s="226"/>
      <c r="K38" s="226"/>
      <c r="L38" s="226"/>
      <c r="M38" s="226"/>
      <c r="N38" s="226"/>
      <c r="O38" s="227"/>
      <c r="P38" s="228" t="str">
        <f>IF(選手情報!AA12="","",選手情報!AA12)</f>
        <v/>
      </c>
      <c r="Q38" s="229"/>
      <c r="R38" s="230"/>
      <c r="S38" s="234" t="str">
        <f>IF(選手情報!AC12="","",選手情報!AC12)</f>
        <v/>
      </c>
      <c r="T38" s="220"/>
      <c r="U38" s="221"/>
      <c r="V38" s="236" t="str">
        <f>IF(選手情報!AM12="","",選手情報!AM12)</f>
        <v/>
      </c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8"/>
      <c r="AL38" s="234" t="str">
        <f>IF(選手情報!AE12="","",選手情報!AE12)</f>
        <v/>
      </c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1"/>
      <c r="AY38" s="210" t="str">
        <f>IF(選手情報!AJ12="","",選手情報!AJ12)</f>
        <v/>
      </c>
      <c r="AZ38" s="211"/>
      <c r="BA38" s="211"/>
      <c r="BB38" s="211"/>
      <c r="BC38" s="211"/>
      <c r="BD38" s="211"/>
      <c r="BE38" s="212"/>
    </row>
    <row r="39" spans="2:57" ht="19.899999999999999" customHeight="1">
      <c r="B39" s="222"/>
      <c r="C39" s="223"/>
      <c r="D39" s="224"/>
      <c r="E39" s="216" t="str">
        <f>IF(選手情報!C12="","",選手情報!C12&amp;" "&amp;選手情報!I12)</f>
        <v/>
      </c>
      <c r="F39" s="217" t="str">
        <f>選手情報!$C$12&amp;" "&amp;選手情報!$I$12</f>
        <v xml:space="preserve"> </v>
      </c>
      <c r="G39" s="217" t="str">
        <f>選手情報!$C$12&amp;" "&amp;選手情報!$I$12</f>
        <v xml:space="preserve"> </v>
      </c>
      <c r="H39" s="217" t="str">
        <f>選手情報!$C$12&amp;" "&amp;選手情報!$I$12</f>
        <v xml:space="preserve"> </v>
      </c>
      <c r="I39" s="217" t="str">
        <f>選手情報!$C$12&amp;" "&amp;選手情報!$I$12</f>
        <v xml:space="preserve"> </v>
      </c>
      <c r="J39" s="217" t="str">
        <f>選手情報!$C$12&amp;" "&amp;選手情報!$I$12</f>
        <v xml:space="preserve"> </v>
      </c>
      <c r="K39" s="217" t="str">
        <f>選手情報!$C$12&amp;" "&amp;選手情報!$I$12</f>
        <v xml:space="preserve"> </v>
      </c>
      <c r="L39" s="217" t="str">
        <f>選手情報!$C$12&amp;" "&amp;選手情報!$I$12</f>
        <v xml:space="preserve"> </v>
      </c>
      <c r="M39" s="217" t="str">
        <f>選手情報!$C$12&amp;" "&amp;選手情報!$I$12</f>
        <v xml:space="preserve"> </v>
      </c>
      <c r="N39" s="217" t="str">
        <f>選手情報!$C$12&amp;" "&amp;選手情報!$I$12</f>
        <v xml:space="preserve"> </v>
      </c>
      <c r="O39" s="218" t="str">
        <f>選手情報!$C$12&amp;" "&amp;選手情報!$I$12</f>
        <v xml:space="preserve"> </v>
      </c>
      <c r="P39" s="231"/>
      <c r="Q39" s="232"/>
      <c r="R39" s="233"/>
      <c r="S39" s="235"/>
      <c r="T39" s="223"/>
      <c r="U39" s="224"/>
      <c r="V39" s="239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1"/>
      <c r="AL39" s="235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4"/>
      <c r="AY39" s="213"/>
      <c r="AZ39" s="214"/>
      <c r="BA39" s="214"/>
      <c r="BB39" s="214"/>
      <c r="BC39" s="214"/>
      <c r="BD39" s="214"/>
      <c r="BE39" s="215"/>
    </row>
    <row r="40" spans="2:57" ht="11.45" customHeight="1">
      <c r="B40" s="219" t="str">
        <f>IF(選手情報!A14="","",選手情報!A14)</f>
        <v/>
      </c>
      <c r="C40" s="220"/>
      <c r="D40" s="221"/>
      <c r="E40" s="225" t="str">
        <f>IF(選手情報!O14="","",選手情報!O14&amp;" "&amp;選手情報!U14)</f>
        <v/>
      </c>
      <c r="F40" s="226"/>
      <c r="G40" s="226"/>
      <c r="H40" s="226"/>
      <c r="I40" s="226"/>
      <c r="J40" s="226"/>
      <c r="K40" s="226"/>
      <c r="L40" s="226"/>
      <c r="M40" s="226"/>
      <c r="N40" s="226"/>
      <c r="O40" s="227"/>
      <c r="P40" s="228" t="str">
        <f>IF(選手情報!AA14="","",選手情報!AA14)</f>
        <v/>
      </c>
      <c r="Q40" s="229"/>
      <c r="R40" s="230"/>
      <c r="S40" s="234" t="str">
        <f>IF(選手情報!AC14="","",選手情報!AC14)</f>
        <v/>
      </c>
      <c r="T40" s="220"/>
      <c r="U40" s="221"/>
      <c r="V40" s="236" t="str">
        <f>IF(選手情報!AM14="","",選手情報!AM14)</f>
        <v/>
      </c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8"/>
      <c r="AL40" s="234" t="str">
        <f>IF(選手情報!AE14="","",選手情報!AE14)</f>
        <v/>
      </c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1"/>
      <c r="AY40" s="210" t="str">
        <f>IF(選手情報!AJ14="","",選手情報!AJ14)</f>
        <v/>
      </c>
      <c r="AZ40" s="211"/>
      <c r="BA40" s="211"/>
      <c r="BB40" s="211"/>
      <c r="BC40" s="211"/>
      <c r="BD40" s="211"/>
      <c r="BE40" s="212"/>
    </row>
    <row r="41" spans="2:57" ht="19.899999999999999" customHeight="1">
      <c r="B41" s="222"/>
      <c r="C41" s="223"/>
      <c r="D41" s="224"/>
      <c r="E41" s="216" t="str">
        <f>IF(選手情報!C14="","",選手情報!C14&amp;" "&amp;選手情報!I14)</f>
        <v/>
      </c>
      <c r="F41" s="217" t="str">
        <f>選手情報!$C$14&amp;" "&amp;選手情報!$I$14</f>
        <v xml:space="preserve"> </v>
      </c>
      <c r="G41" s="217" t="str">
        <f>選手情報!$C$14&amp;" "&amp;選手情報!$I$14</f>
        <v xml:space="preserve"> </v>
      </c>
      <c r="H41" s="217" t="str">
        <f>選手情報!$C$14&amp;" "&amp;選手情報!$I$14</f>
        <v xml:space="preserve"> </v>
      </c>
      <c r="I41" s="217" t="str">
        <f>選手情報!$C$14&amp;" "&amp;選手情報!$I$14</f>
        <v xml:space="preserve"> </v>
      </c>
      <c r="J41" s="217" t="str">
        <f>選手情報!$C$14&amp;" "&amp;選手情報!$I$14</f>
        <v xml:space="preserve"> </v>
      </c>
      <c r="K41" s="217" t="str">
        <f>選手情報!$C$14&amp;" "&amp;選手情報!$I$14</f>
        <v xml:space="preserve"> </v>
      </c>
      <c r="L41" s="217" t="str">
        <f>選手情報!$C$14&amp;" "&amp;選手情報!$I$14</f>
        <v xml:space="preserve"> </v>
      </c>
      <c r="M41" s="217" t="str">
        <f>選手情報!$C$14&amp;" "&amp;選手情報!$I$14</f>
        <v xml:space="preserve"> </v>
      </c>
      <c r="N41" s="217" t="str">
        <f>選手情報!$C$14&amp;" "&amp;選手情報!$I$14</f>
        <v xml:space="preserve"> </v>
      </c>
      <c r="O41" s="218" t="str">
        <f>選手情報!$C$14&amp;" "&amp;選手情報!$I$14</f>
        <v xml:space="preserve"> </v>
      </c>
      <c r="P41" s="231"/>
      <c r="Q41" s="232"/>
      <c r="R41" s="233"/>
      <c r="S41" s="235"/>
      <c r="T41" s="223"/>
      <c r="U41" s="224"/>
      <c r="V41" s="239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1"/>
      <c r="AL41" s="235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4"/>
      <c r="AY41" s="213"/>
      <c r="AZ41" s="214"/>
      <c r="BA41" s="214"/>
      <c r="BB41" s="214"/>
      <c r="BC41" s="214"/>
      <c r="BD41" s="214"/>
      <c r="BE41" s="215"/>
    </row>
    <row r="42" spans="2:57" ht="11.45" customHeight="1">
      <c r="B42" s="219" t="str">
        <f>IF(選手情報!A16="","",選手情報!A16)</f>
        <v/>
      </c>
      <c r="C42" s="220"/>
      <c r="D42" s="221"/>
      <c r="E42" s="225" t="str">
        <f>IF(選手情報!O16="","",選手情報!O16&amp;" "&amp;選手情報!U16)</f>
        <v/>
      </c>
      <c r="F42" s="226"/>
      <c r="G42" s="226"/>
      <c r="H42" s="226"/>
      <c r="I42" s="226"/>
      <c r="J42" s="226"/>
      <c r="K42" s="226"/>
      <c r="L42" s="226"/>
      <c r="M42" s="226"/>
      <c r="N42" s="226"/>
      <c r="O42" s="227"/>
      <c r="P42" s="228" t="str">
        <f>IF(選手情報!AA16="","",選手情報!AA16)</f>
        <v/>
      </c>
      <c r="Q42" s="229"/>
      <c r="R42" s="230"/>
      <c r="S42" s="234" t="str">
        <f>IF(選手情報!AC16="","",選手情報!AC16)</f>
        <v/>
      </c>
      <c r="T42" s="220"/>
      <c r="U42" s="221"/>
      <c r="V42" s="236" t="str">
        <f>IF(選手情報!AM16="","",選手情報!AM16)</f>
        <v/>
      </c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8"/>
      <c r="AL42" s="234" t="str">
        <f>IF(選手情報!AE16="","",選手情報!AE16)</f>
        <v/>
      </c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1"/>
      <c r="AY42" s="210" t="str">
        <f>IF(選手情報!AJ16="","",選手情報!AJ16)</f>
        <v/>
      </c>
      <c r="AZ42" s="211"/>
      <c r="BA42" s="211"/>
      <c r="BB42" s="211"/>
      <c r="BC42" s="211"/>
      <c r="BD42" s="211"/>
      <c r="BE42" s="212"/>
    </row>
    <row r="43" spans="2:57" ht="19.899999999999999" customHeight="1">
      <c r="B43" s="222"/>
      <c r="C43" s="223"/>
      <c r="D43" s="224"/>
      <c r="E43" s="216" t="str">
        <f>IF(選手情報!C16="","",選手情報!C16&amp;" "&amp;選手情報!I16)</f>
        <v/>
      </c>
      <c r="F43" s="217" t="str">
        <f>選手情報!$C$16&amp;" "&amp;選手情報!$I$16</f>
        <v xml:space="preserve"> </v>
      </c>
      <c r="G43" s="217" t="str">
        <f>選手情報!$C$16&amp;" "&amp;選手情報!$I$16</f>
        <v xml:space="preserve"> </v>
      </c>
      <c r="H43" s="217" t="str">
        <f>選手情報!$C$16&amp;" "&amp;選手情報!$I$16</f>
        <v xml:space="preserve"> </v>
      </c>
      <c r="I43" s="217" t="str">
        <f>選手情報!$C$16&amp;" "&amp;選手情報!$I$16</f>
        <v xml:space="preserve"> </v>
      </c>
      <c r="J43" s="217" t="str">
        <f>選手情報!$C$16&amp;" "&amp;選手情報!$I$16</f>
        <v xml:space="preserve"> </v>
      </c>
      <c r="K43" s="217" t="str">
        <f>選手情報!$C$16&amp;" "&amp;選手情報!$I$16</f>
        <v xml:space="preserve"> </v>
      </c>
      <c r="L43" s="217" t="str">
        <f>選手情報!$C$16&amp;" "&amp;選手情報!$I$16</f>
        <v xml:space="preserve"> </v>
      </c>
      <c r="M43" s="217" t="str">
        <f>選手情報!$C$16&amp;" "&amp;選手情報!$I$16</f>
        <v xml:space="preserve"> </v>
      </c>
      <c r="N43" s="217" t="str">
        <f>選手情報!$C$16&amp;" "&amp;選手情報!$I$16</f>
        <v xml:space="preserve"> </v>
      </c>
      <c r="O43" s="218" t="str">
        <f>選手情報!$C$16&amp;" "&amp;選手情報!$I$16</f>
        <v xml:space="preserve"> </v>
      </c>
      <c r="P43" s="231"/>
      <c r="Q43" s="232"/>
      <c r="R43" s="233"/>
      <c r="S43" s="235"/>
      <c r="T43" s="223"/>
      <c r="U43" s="224"/>
      <c r="V43" s="239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1"/>
      <c r="AL43" s="235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4"/>
      <c r="AY43" s="213"/>
      <c r="AZ43" s="214"/>
      <c r="BA43" s="214"/>
      <c r="BB43" s="214"/>
      <c r="BC43" s="214"/>
      <c r="BD43" s="214"/>
      <c r="BE43" s="215"/>
    </row>
    <row r="44" spans="2:57" ht="11.45" customHeight="1">
      <c r="B44" s="219" t="str">
        <f>IF(選手情報!A18="","",選手情報!A18)</f>
        <v/>
      </c>
      <c r="C44" s="220"/>
      <c r="D44" s="221"/>
      <c r="E44" s="225" t="str">
        <f>IF(選手情報!O18="","",選手情報!O18&amp;" "&amp;選手情報!U18)</f>
        <v/>
      </c>
      <c r="F44" s="226"/>
      <c r="G44" s="226"/>
      <c r="H44" s="226"/>
      <c r="I44" s="226"/>
      <c r="J44" s="226"/>
      <c r="K44" s="226"/>
      <c r="L44" s="226"/>
      <c r="M44" s="226"/>
      <c r="N44" s="226"/>
      <c r="O44" s="227"/>
      <c r="P44" s="228" t="str">
        <f>IF(選手情報!AA18="","",選手情報!AA18)</f>
        <v/>
      </c>
      <c r="Q44" s="229"/>
      <c r="R44" s="230"/>
      <c r="S44" s="234" t="str">
        <f>IF(選手情報!AC18="","",選手情報!AC18)</f>
        <v/>
      </c>
      <c r="T44" s="220"/>
      <c r="U44" s="221"/>
      <c r="V44" s="236" t="str">
        <f>IF(選手情報!AM18="","",選手情報!AM18)</f>
        <v/>
      </c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8"/>
      <c r="AL44" s="234" t="str">
        <f>IF(選手情報!AE18="","",選手情報!AE18)</f>
        <v/>
      </c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1"/>
      <c r="AY44" s="210" t="str">
        <f>IF(選手情報!AJ18="","",選手情報!AJ18)</f>
        <v/>
      </c>
      <c r="AZ44" s="211"/>
      <c r="BA44" s="211"/>
      <c r="BB44" s="211"/>
      <c r="BC44" s="211"/>
      <c r="BD44" s="211"/>
      <c r="BE44" s="212"/>
    </row>
    <row r="45" spans="2:57" ht="19.899999999999999" customHeight="1">
      <c r="B45" s="222"/>
      <c r="C45" s="223"/>
      <c r="D45" s="224"/>
      <c r="E45" s="216" t="str">
        <f>IF(選手情報!C18="","",選手情報!C18&amp;" "&amp;選手情報!I18)</f>
        <v/>
      </c>
      <c r="F45" s="217" t="str">
        <f>選手情報!$C$18&amp;" "&amp;選手情報!$I$18</f>
        <v xml:space="preserve"> </v>
      </c>
      <c r="G45" s="217" t="str">
        <f>選手情報!$C$18&amp;" "&amp;選手情報!$I$18</f>
        <v xml:space="preserve"> </v>
      </c>
      <c r="H45" s="217" t="str">
        <f>選手情報!$C$18&amp;" "&amp;選手情報!$I$18</f>
        <v xml:space="preserve"> </v>
      </c>
      <c r="I45" s="217" t="str">
        <f>選手情報!$C$18&amp;" "&amp;選手情報!$I$18</f>
        <v xml:space="preserve"> </v>
      </c>
      <c r="J45" s="217" t="str">
        <f>選手情報!$C$18&amp;" "&amp;選手情報!$I$18</f>
        <v xml:space="preserve"> </v>
      </c>
      <c r="K45" s="217" t="str">
        <f>選手情報!$C$18&amp;" "&amp;選手情報!$I$18</f>
        <v xml:space="preserve"> </v>
      </c>
      <c r="L45" s="217" t="str">
        <f>選手情報!$C$18&amp;" "&amp;選手情報!$I$18</f>
        <v xml:space="preserve"> </v>
      </c>
      <c r="M45" s="217" t="str">
        <f>選手情報!$C$18&amp;" "&amp;選手情報!$I$18</f>
        <v xml:space="preserve"> </v>
      </c>
      <c r="N45" s="217" t="str">
        <f>選手情報!$C$18&amp;" "&amp;選手情報!$I$18</f>
        <v xml:space="preserve"> </v>
      </c>
      <c r="O45" s="218" t="str">
        <f>選手情報!$C$18&amp;" "&amp;選手情報!$I$18</f>
        <v xml:space="preserve"> </v>
      </c>
      <c r="P45" s="231"/>
      <c r="Q45" s="232"/>
      <c r="R45" s="233"/>
      <c r="S45" s="235"/>
      <c r="T45" s="223"/>
      <c r="U45" s="224"/>
      <c r="V45" s="239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1"/>
      <c r="AL45" s="235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4"/>
      <c r="AY45" s="213"/>
      <c r="AZ45" s="214"/>
      <c r="BA45" s="214"/>
      <c r="BB45" s="214"/>
      <c r="BC45" s="214"/>
      <c r="BD45" s="214"/>
      <c r="BE45" s="215"/>
    </row>
    <row r="46" spans="2:57" ht="11.45" customHeight="1">
      <c r="B46" s="219" t="str">
        <f>IF(選手情報!A20="","",選手情報!A20)</f>
        <v/>
      </c>
      <c r="C46" s="220"/>
      <c r="D46" s="221"/>
      <c r="E46" s="225" t="str">
        <f>IF(選手情報!O20="","",選手情報!O20&amp;" "&amp;選手情報!U20)</f>
        <v/>
      </c>
      <c r="F46" s="226"/>
      <c r="G46" s="226"/>
      <c r="H46" s="226"/>
      <c r="I46" s="226"/>
      <c r="J46" s="226"/>
      <c r="K46" s="226"/>
      <c r="L46" s="226"/>
      <c r="M46" s="226"/>
      <c r="N46" s="226"/>
      <c r="O46" s="227"/>
      <c r="P46" s="228" t="str">
        <f>IF(選手情報!AA20="","",選手情報!AA20)</f>
        <v/>
      </c>
      <c r="Q46" s="229"/>
      <c r="R46" s="230"/>
      <c r="S46" s="234" t="str">
        <f>IF(選手情報!AC20="","",選手情報!AC20)</f>
        <v/>
      </c>
      <c r="T46" s="220"/>
      <c r="U46" s="221"/>
      <c r="V46" s="236" t="str">
        <f>IF(選手情報!AM20="","",選手情報!AM20)</f>
        <v/>
      </c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8"/>
      <c r="AL46" s="234" t="str">
        <f>IF(選手情報!AE20="","",選手情報!AE20)</f>
        <v/>
      </c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1"/>
      <c r="AY46" s="210" t="str">
        <f>IF(選手情報!AJ20="","",選手情報!AJ20)</f>
        <v/>
      </c>
      <c r="AZ46" s="211"/>
      <c r="BA46" s="211"/>
      <c r="BB46" s="211"/>
      <c r="BC46" s="211"/>
      <c r="BD46" s="211"/>
      <c r="BE46" s="212"/>
    </row>
    <row r="47" spans="2:57" ht="19.899999999999999" customHeight="1">
      <c r="B47" s="222"/>
      <c r="C47" s="223"/>
      <c r="D47" s="224"/>
      <c r="E47" s="216" t="str">
        <f>IF(選手情報!C20="","",選手情報!C20&amp;" "&amp;選手情報!I20)</f>
        <v/>
      </c>
      <c r="F47" s="217" t="str">
        <f>選手情報!$C$20&amp;" "&amp;選手情報!$I$20</f>
        <v xml:space="preserve"> </v>
      </c>
      <c r="G47" s="217" t="str">
        <f>選手情報!$C$20&amp;" "&amp;選手情報!$I$20</f>
        <v xml:space="preserve"> </v>
      </c>
      <c r="H47" s="217" t="str">
        <f>選手情報!$C$20&amp;" "&amp;選手情報!$I$20</f>
        <v xml:space="preserve"> </v>
      </c>
      <c r="I47" s="217" t="str">
        <f>選手情報!$C$20&amp;" "&amp;選手情報!$I$20</f>
        <v xml:space="preserve"> </v>
      </c>
      <c r="J47" s="217" t="str">
        <f>選手情報!$C$20&amp;" "&amp;選手情報!$I$20</f>
        <v xml:space="preserve"> </v>
      </c>
      <c r="K47" s="217" t="str">
        <f>選手情報!$C$20&amp;" "&amp;選手情報!$I$20</f>
        <v xml:space="preserve"> </v>
      </c>
      <c r="L47" s="217" t="str">
        <f>選手情報!$C$20&amp;" "&amp;選手情報!$I$20</f>
        <v xml:space="preserve"> </v>
      </c>
      <c r="M47" s="217" t="str">
        <f>選手情報!$C$20&amp;" "&amp;選手情報!$I$20</f>
        <v xml:space="preserve"> </v>
      </c>
      <c r="N47" s="217" t="str">
        <f>選手情報!$C$20&amp;" "&amp;選手情報!$I$20</f>
        <v xml:space="preserve"> </v>
      </c>
      <c r="O47" s="218" t="str">
        <f>選手情報!$C$20&amp;" "&amp;選手情報!$I$20</f>
        <v xml:space="preserve"> </v>
      </c>
      <c r="P47" s="231"/>
      <c r="Q47" s="232"/>
      <c r="R47" s="233"/>
      <c r="S47" s="235"/>
      <c r="T47" s="223"/>
      <c r="U47" s="224"/>
      <c r="V47" s="239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1"/>
      <c r="AL47" s="235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4"/>
      <c r="AY47" s="213"/>
      <c r="AZ47" s="214"/>
      <c r="BA47" s="214"/>
      <c r="BB47" s="214"/>
      <c r="BC47" s="214"/>
      <c r="BD47" s="214"/>
      <c r="BE47" s="215"/>
    </row>
    <row r="48" spans="2:57" ht="11.45" customHeight="1">
      <c r="B48" s="219" t="str">
        <f>IF(選手情報!A22="","",選手情報!A22)</f>
        <v/>
      </c>
      <c r="C48" s="220"/>
      <c r="D48" s="221"/>
      <c r="E48" s="225" t="str">
        <f>IF(選手情報!O22="","",選手情報!O22&amp;" "&amp;選手情報!U22)</f>
        <v/>
      </c>
      <c r="F48" s="226"/>
      <c r="G48" s="226"/>
      <c r="H48" s="226"/>
      <c r="I48" s="226"/>
      <c r="J48" s="226"/>
      <c r="K48" s="226"/>
      <c r="L48" s="226"/>
      <c r="M48" s="226"/>
      <c r="N48" s="226"/>
      <c r="O48" s="227"/>
      <c r="P48" s="228" t="str">
        <f>IF(選手情報!AA22="","",選手情報!AA22)</f>
        <v/>
      </c>
      <c r="Q48" s="229"/>
      <c r="R48" s="230"/>
      <c r="S48" s="234" t="str">
        <f>IF(選手情報!AC22="","",選手情報!AC22)</f>
        <v/>
      </c>
      <c r="T48" s="220"/>
      <c r="U48" s="221"/>
      <c r="V48" s="236" t="str">
        <f>IF(選手情報!AM22="","",選手情報!AM22)</f>
        <v/>
      </c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8"/>
      <c r="AL48" s="234" t="str">
        <f>IF(選手情報!AE22="","",選手情報!AE22)</f>
        <v/>
      </c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1"/>
      <c r="AY48" s="210" t="str">
        <f>IF(選手情報!AJ22="","",選手情報!AJ22)</f>
        <v/>
      </c>
      <c r="AZ48" s="211"/>
      <c r="BA48" s="211"/>
      <c r="BB48" s="211"/>
      <c r="BC48" s="211"/>
      <c r="BD48" s="211"/>
      <c r="BE48" s="212"/>
    </row>
    <row r="49" spans="2:57" ht="19.899999999999999" customHeight="1">
      <c r="B49" s="222"/>
      <c r="C49" s="223"/>
      <c r="D49" s="224"/>
      <c r="E49" s="216" t="str">
        <f>IF(選手情報!C22="","",選手情報!C22&amp;" "&amp;選手情報!I22)</f>
        <v/>
      </c>
      <c r="F49" s="217" t="str">
        <f>選手情報!$C$22&amp;" "&amp;選手情報!$I$22</f>
        <v xml:space="preserve"> </v>
      </c>
      <c r="G49" s="217" t="str">
        <f>選手情報!$C$22&amp;" "&amp;選手情報!$I$22</f>
        <v xml:space="preserve"> </v>
      </c>
      <c r="H49" s="217" t="str">
        <f>選手情報!$C$22&amp;" "&amp;選手情報!$I$22</f>
        <v xml:space="preserve"> </v>
      </c>
      <c r="I49" s="217" t="str">
        <f>選手情報!$C$22&amp;" "&amp;選手情報!$I$22</f>
        <v xml:space="preserve"> </v>
      </c>
      <c r="J49" s="217" t="str">
        <f>選手情報!$C$22&amp;" "&amp;選手情報!$I$22</f>
        <v xml:space="preserve"> </v>
      </c>
      <c r="K49" s="217" t="str">
        <f>選手情報!$C$22&amp;" "&amp;選手情報!$I$22</f>
        <v xml:space="preserve"> </v>
      </c>
      <c r="L49" s="217" t="str">
        <f>選手情報!$C$22&amp;" "&amp;選手情報!$I$22</f>
        <v xml:space="preserve"> </v>
      </c>
      <c r="M49" s="217" t="str">
        <f>選手情報!$C$22&amp;" "&amp;選手情報!$I$22</f>
        <v xml:space="preserve"> </v>
      </c>
      <c r="N49" s="217" t="str">
        <f>選手情報!$C$22&amp;" "&amp;選手情報!$I$22</f>
        <v xml:space="preserve"> </v>
      </c>
      <c r="O49" s="218" t="str">
        <f>選手情報!$C$22&amp;" "&amp;選手情報!$I$22</f>
        <v xml:space="preserve"> </v>
      </c>
      <c r="P49" s="231"/>
      <c r="Q49" s="232"/>
      <c r="R49" s="233"/>
      <c r="S49" s="235"/>
      <c r="T49" s="223"/>
      <c r="U49" s="224"/>
      <c r="V49" s="239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1"/>
      <c r="AL49" s="235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4"/>
      <c r="AY49" s="213"/>
      <c r="AZ49" s="214"/>
      <c r="BA49" s="214"/>
      <c r="BB49" s="214"/>
      <c r="BC49" s="214"/>
      <c r="BD49" s="214"/>
      <c r="BE49" s="215"/>
    </row>
    <row r="50" spans="2:57" ht="11.45" customHeight="1">
      <c r="B50" s="219" t="str">
        <f>IF(選手情報!A24="","",選手情報!A24)</f>
        <v/>
      </c>
      <c r="C50" s="220"/>
      <c r="D50" s="221"/>
      <c r="E50" s="225" t="str">
        <f>IF(選手情報!O24="","",選手情報!O24&amp;" "&amp;選手情報!U24)</f>
        <v/>
      </c>
      <c r="F50" s="226"/>
      <c r="G50" s="226"/>
      <c r="H50" s="226"/>
      <c r="I50" s="226"/>
      <c r="J50" s="226"/>
      <c r="K50" s="226"/>
      <c r="L50" s="226"/>
      <c r="M50" s="226"/>
      <c r="N50" s="226"/>
      <c r="O50" s="227"/>
      <c r="P50" s="228" t="str">
        <f>IF(選手情報!AA24="","",選手情報!AA24)</f>
        <v/>
      </c>
      <c r="Q50" s="229"/>
      <c r="R50" s="230"/>
      <c r="S50" s="234" t="str">
        <f>IF(選手情報!AC24="","",選手情報!AC24)</f>
        <v/>
      </c>
      <c r="T50" s="220"/>
      <c r="U50" s="221"/>
      <c r="V50" s="236" t="str">
        <f>IF(選手情報!AM24="","",選手情報!AM24)</f>
        <v/>
      </c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8"/>
      <c r="AL50" s="234" t="str">
        <f>IF(選手情報!AE24="","",選手情報!AE24)</f>
        <v/>
      </c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1"/>
      <c r="AY50" s="210" t="str">
        <f>IF(選手情報!AJ24="","",選手情報!AJ24)</f>
        <v/>
      </c>
      <c r="AZ50" s="211"/>
      <c r="BA50" s="211"/>
      <c r="BB50" s="211"/>
      <c r="BC50" s="211"/>
      <c r="BD50" s="211"/>
      <c r="BE50" s="212"/>
    </row>
    <row r="51" spans="2:57" ht="19.899999999999999" customHeight="1">
      <c r="B51" s="222"/>
      <c r="C51" s="223"/>
      <c r="D51" s="224"/>
      <c r="E51" s="216" t="str">
        <f>IF(選手情報!C24="","",選手情報!C24&amp;" "&amp;選手情報!I24)</f>
        <v/>
      </c>
      <c r="F51" s="217" t="str">
        <f>選手情報!$C$24&amp;" "&amp;選手情報!$I$24</f>
        <v xml:space="preserve"> </v>
      </c>
      <c r="G51" s="217" t="str">
        <f>選手情報!$C$24&amp;" "&amp;選手情報!$I$24</f>
        <v xml:space="preserve"> </v>
      </c>
      <c r="H51" s="217" t="str">
        <f>選手情報!$C$24&amp;" "&amp;選手情報!$I$24</f>
        <v xml:space="preserve"> </v>
      </c>
      <c r="I51" s="217" t="str">
        <f>選手情報!$C$24&amp;" "&amp;選手情報!$I$24</f>
        <v xml:space="preserve"> </v>
      </c>
      <c r="J51" s="217" t="str">
        <f>選手情報!$C$24&amp;" "&amp;選手情報!$I$24</f>
        <v xml:space="preserve"> </v>
      </c>
      <c r="K51" s="217" t="str">
        <f>選手情報!$C$24&amp;" "&amp;選手情報!$I$24</f>
        <v xml:space="preserve"> </v>
      </c>
      <c r="L51" s="217" t="str">
        <f>選手情報!$C$24&amp;" "&amp;選手情報!$I$24</f>
        <v xml:space="preserve"> </v>
      </c>
      <c r="M51" s="217" t="str">
        <f>選手情報!$C$24&amp;" "&amp;選手情報!$I$24</f>
        <v xml:space="preserve"> </v>
      </c>
      <c r="N51" s="217" t="str">
        <f>選手情報!$C$24&amp;" "&amp;選手情報!$I$24</f>
        <v xml:space="preserve"> </v>
      </c>
      <c r="O51" s="218" t="str">
        <f>選手情報!$C$24&amp;" "&amp;選手情報!$I$24</f>
        <v xml:space="preserve"> </v>
      </c>
      <c r="P51" s="231"/>
      <c r="Q51" s="232"/>
      <c r="R51" s="233"/>
      <c r="S51" s="235"/>
      <c r="T51" s="223"/>
      <c r="U51" s="224"/>
      <c r="V51" s="239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1"/>
      <c r="AL51" s="235"/>
      <c r="AM51" s="223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4"/>
      <c r="AY51" s="213"/>
      <c r="AZ51" s="214"/>
      <c r="BA51" s="214"/>
      <c r="BB51" s="214"/>
      <c r="BC51" s="214"/>
      <c r="BD51" s="214"/>
      <c r="BE51" s="215"/>
    </row>
    <row r="52" spans="2:57" ht="11.45" customHeight="1">
      <c r="B52" s="219" t="str">
        <f>IF(選手情報!A26="","",選手情報!A26)</f>
        <v/>
      </c>
      <c r="C52" s="220"/>
      <c r="D52" s="221"/>
      <c r="E52" s="225" t="str">
        <f>IF(選手情報!O26="","",選手情報!O26&amp;" "&amp;選手情報!U26)</f>
        <v/>
      </c>
      <c r="F52" s="226"/>
      <c r="G52" s="226"/>
      <c r="H52" s="226"/>
      <c r="I52" s="226"/>
      <c r="J52" s="226"/>
      <c r="K52" s="226"/>
      <c r="L52" s="226"/>
      <c r="M52" s="226"/>
      <c r="N52" s="226"/>
      <c r="O52" s="227"/>
      <c r="P52" s="228" t="str">
        <f>IF(選手情報!AA26="","",選手情報!AA26)</f>
        <v/>
      </c>
      <c r="Q52" s="229"/>
      <c r="R52" s="230"/>
      <c r="S52" s="234" t="str">
        <f>IF(選手情報!AC26="","",選手情報!AC26)</f>
        <v/>
      </c>
      <c r="T52" s="220"/>
      <c r="U52" s="221"/>
      <c r="V52" s="236" t="str">
        <f>IF(選手情報!AM26="","",選手情報!AM26)</f>
        <v/>
      </c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8"/>
      <c r="AL52" s="234" t="str">
        <f>IF(選手情報!AE26="","",選手情報!AE26)</f>
        <v/>
      </c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1"/>
      <c r="AY52" s="210" t="str">
        <f>IF(選手情報!AJ26="","",選手情報!AJ26)</f>
        <v/>
      </c>
      <c r="AZ52" s="211"/>
      <c r="BA52" s="211"/>
      <c r="BB52" s="211"/>
      <c r="BC52" s="211"/>
      <c r="BD52" s="211"/>
      <c r="BE52" s="212"/>
    </row>
    <row r="53" spans="2:57" ht="19.899999999999999" customHeight="1">
      <c r="B53" s="222"/>
      <c r="C53" s="223"/>
      <c r="D53" s="224"/>
      <c r="E53" s="216" t="str">
        <f>IF(選手情報!C26="","",選手情報!C26&amp;" "&amp;選手情報!I26)</f>
        <v/>
      </c>
      <c r="F53" s="217" t="str">
        <f>選手情報!$C$24&amp;" "&amp;選手情報!$I$24</f>
        <v xml:space="preserve"> </v>
      </c>
      <c r="G53" s="217" t="str">
        <f>選手情報!$C$24&amp;" "&amp;選手情報!$I$24</f>
        <v xml:space="preserve"> </v>
      </c>
      <c r="H53" s="217" t="str">
        <f>選手情報!$C$24&amp;" "&amp;選手情報!$I$24</f>
        <v xml:space="preserve"> </v>
      </c>
      <c r="I53" s="217" t="str">
        <f>選手情報!$C$24&amp;" "&amp;選手情報!$I$24</f>
        <v xml:space="preserve"> </v>
      </c>
      <c r="J53" s="217" t="str">
        <f>選手情報!$C$24&amp;" "&amp;選手情報!$I$24</f>
        <v xml:space="preserve"> </v>
      </c>
      <c r="K53" s="217" t="str">
        <f>選手情報!$C$24&amp;" "&amp;選手情報!$I$24</f>
        <v xml:space="preserve"> </v>
      </c>
      <c r="L53" s="217" t="str">
        <f>選手情報!$C$24&amp;" "&amp;選手情報!$I$24</f>
        <v xml:space="preserve"> </v>
      </c>
      <c r="M53" s="217" t="str">
        <f>選手情報!$C$24&amp;" "&amp;選手情報!$I$24</f>
        <v xml:space="preserve"> </v>
      </c>
      <c r="N53" s="217" t="str">
        <f>選手情報!$C$24&amp;" "&amp;選手情報!$I$24</f>
        <v xml:space="preserve"> </v>
      </c>
      <c r="O53" s="218" t="str">
        <f>選手情報!$C$24&amp;" "&amp;選手情報!$I$24</f>
        <v xml:space="preserve"> </v>
      </c>
      <c r="P53" s="231"/>
      <c r="Q53" s="232"/>
      <c r="R53" s="233"/>
      <c r="S53" s="235"/>
      <c r="T53" s="223"/>
      <c r="U53" s="224"/>
      <c r="V53" s="239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1"/>
      <c r="AL53" s="235"/>
      <c r="AM53" s="223"/>
      <c r="AN53" s="223"/>
      <c r="AO53" s="223"/>
      <c r="AP53" s="223"/>
      <c r="AQ53" s="223"/>
      <c r="AR53" s="223"/>
      <c r="AS53" s="223"/>
      <c r="AT53" s="223"/>
      <c r="AU53" s="223"/>
      <c r="AV53" s="223"/>
      <c r="AW53" s="223"/>
      <c r="AX53" s="224"/>
      <c r="AY53" s="213"/>
      <c r="AZ53" s="214"/>
      <c r="BA53" s="214"/>
      <c r="BB53" s="214"/>
      <c r="BC53" s="214"/>
      <c r="BD53" s="214"/>
      <c r="BE53" s="215"/>
    </row>
    <row r="54" spans="2:57" ht="11.45" customHeight="1">
      <c r="B54" s="219" t="str">
        <f>IF(選手情報!A28="","",選手情報!A28)</f>
        <v/>
      </c>
      <c r="C54" s="220"/>
      <c r="D54" s="221"/>
      <c r="E54" s="225" t="str">
        <f>IF(選手情報!O28="","",選手情報!O28&amp;" "&amp;選手情報!U28)</f>
        <v/>
      </c>
      <c r="F54" s="226"/>
      <c r="G54" s="226"/>
      <c r="H54" s="226"/>
      <c r="I54" s="226"/>
      <c r="J54" s="226"/>
      <c r="K54" s="226"/>
      <c r="L54" s="226"/>
      <c r="M54" s="226"/>
      <c r="N54" s="226"/>
      <c r="O54" s="227"/>
      <c r="P54" s="228" t="str">
        <f>IF(選手情報!AA28="","",選手情報!AA28)</f>
        <v/>
      </c>
      <c r="Q54" s="229"/>
      <c r="R54" s="230"/>
      <c r="S54" s="234" t="str">
        <f>IF(選手情報!AC28="","",選手情報!AC28)</f>
        <v/>
      </c>
      <c r="T54" s="220"/>
      <c r="U54" s="221"/>
      <c r="V54" s="236" t="str">
        <f>IF(選手情報!AM28="","",選手情報!AM28)</f>
        <v/>
      </c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8"/>
      <c r="AL54" s="234" t="str">
        <f>IF(選手情報!AE28="","",選手情報!AE28)</f>
        <v/>
      </c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1"/>
      <c r="AY54" s="210" t="str">
        <f>IF(選手情報!AJ28="","",選手情報!AJ28)</f>
        <v/>
      </c>
      <c r="AZ54" s="211"/>
      <c r="BA54" s="211"/>
      <c r="BB54" s="211"/>
      <c r="BC54" s="211"/>
      <c r="BD54" s="211"/>
      <c r="BE54" s="212"/>
    </row>
    <row r="55" spans="2:57" ht="19.899999999999999" customHeight="1">
      <c r="B55" s="222"/>
      <c r="C55" s="223"/>
      <c r="D55" s="224"/>
      <c r="E55" s="216" t="str">
        <f>IF(選手情報!C28="","",選手情報!C28&amp;" "&amp;選手情報!I28)</f>
        <v/>
      </c>
      <c r="F55" s="217" t="str">
        <f>選手情報!$C$24&amp;" "&amp;選手情報!$I$24</f>
        <v xml:space="preserve"> </v>
      </c>
      <c r="G55" s="217" t="str">
        <f>選手情報!$C$24&amp;" "&amp;選手情報!$I$24</f>
        <v xml:space="preserve"> </v>
      </c>
      <c r="H55" s="217" t="str">
        <f>選手情報!$C$24&amp;" "&amp;選手情報!$I$24</f>
        <v xml:space="preserve"> </v>
      </c>
      <c r="I55" s="217" t="str">
        <f>選手情報!$C$24&amp;" "&amp;選手情報!$I$24</f>
        <v xml:space="preserve"> </v>
      </c>
      <c r="J55" s="217" t="str">
        <f>選手情報!$C$24&amp;" "&amp;選手情報!$I$24</f>
        <v xml:space="preserve"> </v>
      </c>
      <c r="K55" s="217" t="str">
        <f>選手情報!$C$24&amp;" "&amp;選手情報!$I$24</f>
        <v xml:space="preserve"> </v>
      </c>
      <c r="L55" s="217" t="str">
        <f>選手情報!$C$24&amp;" "&amp;選手情報!$I$24</f>
        <v xml:space="preserve"> </v>
      </c>
      <c r="M55" s="217" t="str">
        <f>選手情報!$C$24&amp;" "&amp;選手情報!$I$24</f>
        <v xml:space="preserve"> </v>
      </c>
      <c r="N55" s="217" t="str">
        <f>選手情報!$C$24&amp;" "&amp;選手情報!$I$24</f>
        <v xml:space="preserve"> </v>
      </c>
      <c r="O55" s="218" t="str">
        <f>選手情報!$C$24&amp;" "&amp;選手情報!$I$24</f>
        <v xml:space="preserve"> </v>
      </c>
      <c r="P55" s="231"/>
      <c r="Q55" s="232"/>
      <c r="R55" s="233"/>
      <c r="S55" s="235"/>
      <c r="T55" s="223"/>
      <c r="U55" s="224"/>
      <c r="V55" s="239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1"/>
      <c r="AL55" s="235"/>
      <c r="AM55" s="223"/>
      <c r="AN55" s="223"/>
      <c r="AO55" s="223"/>
      <c r="AP55" s="223"/>
      <c r="AQ55" s="223"/>
      <c r="AR55" s="223"/>
      <c r="AS55" s="223"/>
      <c r="AT55" s="223"/>
      <c r="AU55" s="223"/>
      <c r="AV55" s="223"/>
      <c r="AW55" s="223"/>
      <c r="AX55" s="224"/>
      <c r="AY55" s="213"/>
      <c r="AZ55" s="214"/>
      <c r="BA55" s="214"/>
      <c r="BB55" s="214"/>
      <c r="BC55" s="214"/>
      <c r="BD55" s="214"/>
      <c r="BE55" s="215"/>
    </row>
    <row r="56" spans="2:57" ht="11.45" customHeight="1">
      <c r="B56" s="219" t="str">
        <f>IF(選手情報!A30="","",選手情報!A30)</f>
        <v/>
      </c>
      <c r="C56" s="220"/>
      <c r="D56" s="221"/>
      <c r="E56" s="225" t="str">
        <f>IF(選手情報!O30="","",選手情報!O30&amp;" "&amp;選手情報!U30)</f>
        <v/>
      </c>
      <c r="F56" s="226"/>
      <c r="G56" s="226"/>
      <c r="H56" s="226"/>
      <c r="I56" s="226"/>
      <c r="J56" s="226"/>
      <c r="K56" s="226"/>
      <c r="L56" s="226"/>
      <c r="M56" s="226"/>
      <c r="N56" s="226"/>
      <c r="O56" s="227"/>
      <c r="P56" s="228" t="str">
        <f>IF(選手情報!AA30="","",選手情報!AA30)</f>
        <v/>
      </c>
      <c r="Q56" s="229"/>
      <c r="R56" s="230"/>
      <c r="S56" s="234" t="str">
        <f>IF(選手情報!AC30="","",選手情報!AC30)</f>
        <v/>
      </c>
      <c r="T56" s="220"/>
      <c r="U56" s="221"/>
      <c r="V56" s="236" t="str">
        <f>IF(選手情報!AM30="","",選手情報!AM30)</f>
        <v/>
      </c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8"/>
      <c r="AL56" s="234" t="str">
        <f>IF(選手情報!AE30="","",選手情報!AE30)</f>
        <v/>
      </c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1"/>
      <c r="AY56" s="210" t="str">
        <f>IF(選手情報!AJ30="","",選手情報!AJ30)</f>
        <v/>
      </c>
      <c r="AZ56" s="211"/>
      <c r="BA56" s="211"/>
      <c r="BB56" s="211"/>
      <c r="BC56" s="211"/>
      <c r="BD56" s="211"/>
      <c r="BE56" s="212"/>
    </row>
    <row r="57" spans="2:57" ht="19.899999999999999" customHeight="1" thickBot="1">
      <c r="B57" s="423"/>
      <c r="C57" s="424"/>
      <c r="D57" s="425"/>
      <c r="E57" s="430" t="str">
        <f>IF(選手情報!C30="","",選手情報!C30&amp;" "&amp;選手情報!I30)</f>
        <v/>
      </c>
      <c r="F57" s="431" t="str">
        <f>選手情報!$C$30&amp;" "&amp;選手情報!$I$30</f>
        <v xml:space="preserve"> </v>
      </c>
      <c r="G57" s="431" t="str">
        <f>選手情報!$C$30&amp;" "&amp;選手情報!$I$30</f>
        <v xml:space="preserve"> </v>
      </c>
      <c r="H57" s="431" t="str">
        <f>選手情報!$C$30&amp;" "&amp;選手情報!$I$30</f>
        <v xml:space="preserve"> </v>
      </c>
      <c r="I57" s="431" t="str">
        <f>選手情報!$C$30&amp;" "&amp;選手情報!$I$30</f>
        <v xml:space="preserve"> </v>
      </c>
      <c r="J57" s="431" t="str">
        <f>選手情報!$C$30&amp;" "&amp;選手情報!$I$30</f>
        <v xml:space="preserve"> </v>
      </c>
      <c r="K57" s="431" t="str">
        <f>選手情報!$C$30&amp;" "&amp;選手情報!$I$30</f>
        <v xml:space="preserve"> </v>
      </c>
      <c r="L57" s="431" t="str">
        <f>選手情報!$C$30&amp;" "&amp;選手情報!$I$30</f>
        <v xml:space="preserve"> </v>
      </c>
      <c r="M57" s="431" t="str">
        <f>選手情報!$C$30&amp;" "&amp;選手情報!$I$30</f>
        <v xml:space="preserve"> </v>
      </c>
      <c r="N57" s="431" t="str">
        <f>選手情報!$C$30&amp;" "&amp;選手情報!$I$30</f>
        <v xml:space="preserve"> </v>
      </c>
      <c r="O57" s="432" t="str">
        <f>選手情報!$C$30&amp;" "&amp;選手情報!$I$30</f>
        <v xml:space="preserve"> </v>
      </c>
      <c r="P57" s="426"/>
      <c r="Q57" s="427"/>
      <c r="R57" s="428"/>
      <c r="S57" s="429"/>
      <c r="T57" s="424"/>
      <c r="U57" s="425"/>
      <c r="V57" s="282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4"/>
      <c r="AL57" s="429"/>
      <c r="AM57" s="424"/>
      <c r="AN57" s="424"/>
      <c r="AO57" s="424"/>
      <c r="AP57" s="424"/>
      <c r="AQ57" s="424"/>
      <c r="AR57" s="424"/>
      <c r="AS57" s="424"/>
      <c r="AT57" s="424"/>
      <c r="AU57" s="424"/>
      <c r="AV57" s="424"/>
      <c r="AW57" s="424"/>
      <c r="AX57" s="425"/>
      <c r="AY57" s="279"/>
      <c r="AZ57" s="280"/>
      <c r="BA57" s="280"/>
      <c r="BB57" s="280"/>
      <c r="BC57" s="280"/>
      <c r="BD57" s="280"/>
      <c r="BE57" s="281"/>
    </row>
    <row r="58" spans="2:57" ht="4.1500000000000004" customHeight="1"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</row>
    <row r="59" spans="2:57" ht="13.5" customHeight="1" thickBot="1">
      <c r="B59" s="66"/>
      <c r="C59" s="65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3"/>
      <c r="AK59" s="63"/>
      <c r="AL59" s="63"/>
    </row>
    <row r="60" spans="2:57" ht="13.5" customHeight="1">
      <c r="B60" s="66"/>
      <c r="C60" s="65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3"/>
      <c r="AK60" s="63"/>
      <c r="AL60" s="63"/>
      <c r="AM60" s="245" t="s">
        <v>105</v>
      </c>
      <c r="AN60" s="245"/>
      <c r="AO60" s="245"/>
      <c r="AP60" s="245"/>
      <c r="AQ60" s="245"/>
      <c r="AR60" s="245"/>
      <c r="AS60" s="245"/>
      <c r="AT60" s="245"/>
      <c r="AU60" s="245"/>
      <c r="AV60" s="332" t="str">
        <f>IF(チーム情報!F38="","",チーム情報!F38&amp;" "&amp;チーム情報!L38)</f>
        <v/>
      </c>
      <c r="AW60" s="333"/>
      <c r="AX60" s="333"/>
      <c r="AY60" s="333"/>
      <c r="AZ60" s="333"/>
      <c r="BA60" s="333"/>
      <c r="BB60" s="333"/>
      <c r="BC60" s="333"/>
      <c r="BD60" s="333"/>
      <c r="BE60" s="334"/>
    </row>
    <row r="61" spans="2:57" ht="12" customHeight="1" thickBot="1">
      <c r="B61" s="65"/>
      <c r="C61" s="65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245"/>
      <c r="AN61" s="245"/>
      <c r="AO61" s="245"/>
      <c r="AP61" s="245"/>
      <c r="AQ61" s="245"/>
      <c r="AR61" s="245"/>
      <c r="AS61" s="245"/>
      <c r="AT61" s="245"/>
      <c r="AU61" s="245"/>
      <c r="AV61" s="335"/>
      <c r="AW61" s="283"/>
      <c r="AX61" s="283"/>
      <c r="AY61" s="283"/>
      <c r="AZ61" s="283"/>
      <c r="BA61" s="283"/>
      <c r="BB61" s="283"/>
      <c r="BC61" s="283"/>
      <c r="BD61" s="283"/>
      <c r="BE61" s="336"/>
    </row>
    <row r="62" spans="2:57" ht="14.25" thickBot="1"/>
    <row r="63" spans="2:57">
      <c r="AM63" s="244" t="s">
        <v>104</v>
      </c>
      <c r="AN63" s="245"/>
      <c r="AO63" s="245"/>
      <c r="AP63" s="245"/>
      <c r="AQ63" s="245"/>
      <c r="AR63" s="245"/>
      <c r="AS63" s="245"/>
      <c r="AT63" s="245"/>
      <c r="AU63" s="245"/>
      <c r="AV63" s="246" t="str">
        <f>IF(都大会用!E4="","",都大会用!E4)</f>
        <v/>
      </c>
      <c r="AW63" s="247"/>
      <c r="AX63" s="247"/>
      <c r="AY63" s="247"/>
      <c r="AZ63" s="247"/>
      <c r="BA63" s="247"/>
      <c r="BB63" s="247"/>
      <c r="BC63" s="247"/>
      <c r="BD63" s="247"/>
      <c r="BE63" s="248"/>
    </row>
    <row r="64" spans="2:57" ht="14.25" thickBot="1">
      <c r="AM64" s="245"/>
      <c r="AN64" s="245"/>
      <c r="AO64" s="245"/>
      <c r="AP64" s="245"/>
      <c r="AQ64" s="245"/>
      <c r="AR64" s="245"/>
      <c r="AS64" s="245"/>
      <c r="AT64" s="245"/>
      <c r="AU64" s="245"/>
      <c r="AV64" s="249"/>
      <c r="AW64" s="250"/>
      <c r="AX64" s="250"/>
      <c r="AY64" s="250"/>
      <c r="AZ64" s="250"/>
      <c r="BA64" s="250"/>
      <c r="BB64" s="250"/>
      <c r="BC64" s="250"/>
      <c r="BD64" s="250"/>
      <c r="BE64" s="251"/>
    </row>
  </sheetData>
  <sheetProtection algorithmName="SHA-512" hashValue="t0ScJ9nCtuW0g1I3iFCXu+yzoMHpUXsoUxF5f7X+E47oYTXbEq/M1xqkLfQerq9T8bxiNFNeGVXuiA62jph2Bw==" saltValue="iRsAruTPxzn0Yy3/9d8BEg==" spinCount="100000" sheet="1" selectLockedCells="1" selectUnlockedCells="1"/>
  <mergeCells count="207">
    <mergeCell ref="G4:BE4"/>
    <mergeCell ref="AL50:AX51"/>
    <mergeCell ref="AL56:AX57"/>
    <mergeCell ref="E51:O51"/>
    <mergeCell ref="E57:O57"/>
    <mergeCell ref="B48:D49"/>
    <mergeCell ref="E34:O34"/>
    <mergeCell ref="B19:F20"/>
    <mergeCell ref="B21:F22"/>
    <mergeCell ref="B23:F24"/>
    <mergeCell ref="B25:F26"/>
    <mergeCell ref="S34:U35"/>
    <mergeCell ref="E56:O56"/>
    <mergeCell ref="E50:O50"/>
    <mergeCell ref="E48:O48"/>
    <mergeCell ref="E46:O46"/>
    <mergeCell ref="E44:O44"/>
    <mergeCell ref="E42:O42"/>
    <mergeCell ref="E40:O40"/>
    <mergeCell ref="E38:O38"/>
    <mergeCell ref="E36:O36"/>
    <mergeCell ref="P40:R41"/>
    <mergeCell ref="P38:R39"/>
    <mergeCell ref="P36:R37"/>
    <mergeCell ref="P34:R35"/>
    <mergeCell ref="E43:O43"/>
    <mergeCell ref="P44:R45"/>
    <mergeCell ref="P42:R43"/>
    <mergeCell ref="S44:U45"/>
    <mergeCell ref="S42:U43"/>
    <mergeCell ref="B56:D57"/>
    <mergeCell ref="P56:R57"/>
    <mergeCell ref="P50:R51"/>
    <mergeCell ref="P48:R49"/>
    <mergeCell ref="P46:R47"/>
    <mergeCell ref="S56:U57"/>
    <mergeCell ref="S50:U51"/>
    <mergeCell ref="S48:U49"/>
    <mergeCell ref="S46:U47"/>
    <mergeCell ref="B50:D51"/>
    <mergeCell ref="B52:D53"/>
    <mergeCell ref="E52:O52"/>
    <mergeCell ref="P52:R53"/>
    <mergeCell ref="S52:U53"/>
    <mergeCell ref="B38:D39"/>
    <mergeCell ref="B40:D41"/>
    <mergeCell ref="B44:D45"/>
    <mergeCell ref="B46:D47"/>
    <mergeCell ref="AL38:AX39"/>
    <mergeCell ref="V38:AK39"/>
    <mergeCell ref="V36:AK37"/>
    <mergeCell ref="AL36:AX37"/>
    <mergeCell ref="AY36:BE37"/>
    <mergeCell ref="E37:O37"/>
    <mergeCell ref="S40:U41"/>
    <mergeCell ref="S38:U39"/>
    <mergeCell ref="S36:U37"/>
    <mergeCell ref="E41:O41"/>
    <mergeCell ref="B32:D33"/>
    <mergeCell ref="E32:O32"/>
    <mergeCell ref="B30:D31"/>
    <mergeCell ref="E30:O30"/>
    <mergeCell ref="P30:R31"/>
    <mergeCell ref="S30:U31"/>
    <mergeCell ref="AY30:BE31"/>
    <mergeCell ref="AL30:AX31"/>
    <mergeCell ref="V30:AK31"/>
    <mergeCell ref="E33:O33"/>
    <mergeCell ref="X10:AH10"/>
    <mergeCell ref="N13:AB13"/>
    <mergeCell ref="AR13:BE13"/>
    <mergeCell ref="AC13:AQ13"/>
    <mergeCell ref="X11:AH11"/>
    <mergeCell ref="X12:AH12"/>
    <mergeCell ref="AX5:BE7"/>
    <mergeCell ref="B14:M15"/>
    <mergeCell ref="N16:AB16"/>
    <mergeCell ref="AR16:BF16"/>
    <mergeCell ref="AR15:BE15"/>
    <mergeCell ref="AI12:AT12"/>
    <mergeCell ref="AC16:AQ16"/>
    <mergeCell ref="AC15:AQ15"/>
    <mergeCell ref="AS1:BE1"/>
    <mergeCell ref="G10:W10"/>
    <mergeCell ref="AR14:BF14"/>
    <mergeCell ref="N17:AB17"/>
    <mergeCell ref="G19:R19"/>
    <mergeCell ref="G20:R20"/>
    <mergeCell ref="G26:R26"/>
    <mergeCell ref="G25:R25"/>
    <mergeCell ref="G23:R23"/>
    <mergeCell ref="G22:R22"/>
    <mergeCell ref="G21:R21"/>
    <mergeCell ref="G24:R24"/>
    <mergeCell ref="AF19:AJ19"/>
    <mergeCell ref="AF23:AJ23"/>
    <mergeCell ref="AF21:AJ21"/>
    <mergeCell ref="N14:AB14"/>
    <mergeCell ref="B16:M17"/>
    <mergeCell ref="B10:F12"/>
    <mergeCell ref="G11:W12"/>
    <mergeCell ref="AC18:AQ18"/>
    <mergeCell ref="N15:AB15"/>
    <mergeCell ref="AX25:BD25"/>
    <mergeCell ref="AT25:AV26"/>
    <mergeCell ref="B13:M13"/>
    <mergeCell ref="AV60:BE61"/>
    <mergeCell ref="AM60:AU61"/>
    <mergeCell ref="P29:R29"/>
    <mergeCell ref="V29:AK29"/>
    <mergeCell ref="E49:O49"/>
    <mergeCell ref="E45:O45"/>
    <mergeCell ref="E47:O47"/>
    <mergeCell ref="B42:D43"/>
    <mergeCell ref="AY29:BE29"/>
    <mergeCell ref="E31:O31"/>
    <mergeCell ref="B29:D29"/>
    <mergeCell ref="E29:O29"/>
    <mergeCell ref="AY40:BE41"/>
    <mergeCell ref="AL40:AX41"/>
    <mergeCell ref="AL42:AX43"/>
    <mergeCell ref="AL44:AX45"/>
    <mergeCell ref="AY32:BE33"/>
    <mergeCell ref="AL32:AX33"/>
    <mergeCell ref="V32:AK33"/>
    <mergeCell ref="S32:U33"/>
    <mergeCell ref="B34:D35"/>
    <mergeCell ref="B36:D37"/>
    <mergeCell ref="S29:U29"/>
    <mergeCell ref="AL52:AX53"/>
    <mergeCell ref="BB22:BE22"/>
    <mergeCell ref="Y20:AS20"/>
    <mergeCell ref="AA19:AD19"/>
    <mergeCell ref="S19:U20"/>
    <mergeCell ref="AA21:AD21"/>
    <mergeCell ref="AT19:AV20"/>
    <mergeCell ref="V23:X24"/>
    <mergeCell ref="AR18:BE18"/>
    <mergeCell ref="AA23:AD23"/>
    <mergeCell ref="S23:U24"/>
    <mergeCell ref="Y24:AS24"/>
    <mergeCell ref="Y22:AS22"/>
    <mergeCell ref="AT21:AV22"/>
    <mergeCell ref="AT23:AV24"/>
    <mergeCell ref="AW24:AZ24"/>
    <mergeCell ref="AX19:BD19"/>
    <mergeCell ref="AX21:BD21"/>
    <mergeCell ref="AX23:BD23"/>
    <mergeCell ref="BB20:BE20"/>
    <mergeCell ref="AC17:AQ17"/>
    <mergeCell ref="AC14:AQ14"/>
    <mergeCell ref="N18:AB18"/>
    <mergeCell ref="AL46:AX47"/>
    <mergeCell ref="AL48:AX49"/>
    <mergeCell ref="E35:O35"/>
    <mergeCell ref="E39:O39"/>
    <mergeCell ref="AL29:AX29"/>
    <mergeCell ref="V21:X22"/>
    <mergeCell ref="V19:X20"/>
    <mergeCell ref="AW22:AZ22"/>
    <mergeCell ref="S21:U22"/>
    <mergeCell ref="S25:X26"/>
    <mergeCell ref="Y25:AS26"/>
    <mergeCell ref="V44:AK45"/>
    <mergeCell ref="V42:AK43"/>
    <mergeCell ref="V40:AK41"/>
    <mergeCell ref="AY38:BE39"/>
    <mergeCell ref="AR17:BE17"/>
    <mergeCell ref="AW20:AZ20"/>
    <mergeCell ref="P32:R33"/>
    <mergeCell ref="AW26:AZ26"/>
    <mergeCell ref="BB26:BE26"/>
    <mergeCell ref="B18:M18"/>
    <mergeCell ref="B3:BE3"/>
    <mergeCell ref="L5:AU6"/>
    <mergeCell ref="AM63:AU64"/>
    <mergeCell ref="AV63:BE64"/>
    <mergeCell ref="AM10:AT11"/>
    <mergeCell ref="AI10:AL11"/>
    <mergeCell ref="AX10:BE11"/>
    <mergeCell ref="AU10:AW12"/>
    <mergeCell ref="AX12:BE12"/>
    <mergeCell ref="BB24:BE24"/>
    <mergeCell ref="AY56:BE57"/>
    <mergeCell ref="AY50:BE51"/>
    <mergeCell ref="AY48:BE49"/>
    <mergeCell ref="AY46:BE47"/>
    <mergeCell ref="AY44:BE45"/>
    <mergeCell ref="AY42:BE43"/>
    <mergeCell ref="AY34:BE35"/>
    <mergeCell ref="AL34:AX35"/>
    <mergeCell ref="V34:AK35"/>
    <mergeCell ref="V56:AK57"/>
    <mergeCell ref="V50:AK51"/>
    <mergeCell ref="V48:AK49"/>
    <mergeCell ref="V46:AK47"/>
    <mergeCell ref="V52:AK53"/>
    <mergeCell ref="AY52:BE53"/>
    <mergeCell ref="E53:O53"/>
    <mergeCell ref="B54:D55"/>
    <mergeCell ref="E54:O54"/>
    <mergeCell ref="P54:R55"/>
    <mergeCell ref="S54:U55"/>
    <mergeCell ref="V54:AK55"/>
    <mergeCell ref="AL54:AX55"/>
    <mergeCell ref="AY54:BE55"/>
    <mergeCell ref="E55:O55"/>
  </mergeCells>
  <phoneticPr fontId="1"/>
  <dataValidations disablePrompts="1" count="11">
    <dataValidation type="custom" allowBlank="1" showInputMessage="1" showErrorMessage="1" sqref="AY30 P30 AY32 P32" xr:uid="{00000000-0002-0000-0300-000000000000}">
      <formula1>LEN(#REF!)</formula1>
    </dataValidation>
    <dataValidation type="custom" allowBlank="1" showInputMessage="1" showErrorMessage="1" sqref="AY36 P36" xr:uid="{00000000-0002-0000-0300-000001000000}">
      <formula1>LEN(E14)</formula1>
    </dataValidation>
    <dataValidation type="custom" allowBlank="1" showInputMessage="1" showErrorMessage="1" sqref="AY38 P38" xr:uid="{00000000-0002-0000-0300-000002000000}">
      <formula1>LEN(E15)</formula1>
    </dataValidation>
    <dataValidation type="custom" allowBlank="1" showInputMessage="1" showErrorMessage="1" sqref="AY40 P40" xr:uid="{00000000-0002-0000-0300-000003000000}">
      <formula1>LEN(E16)</formula1>
    </dataValidation>
    <dataValidation type="custom" allowBlank="1" showInputMessage="1" showErrorMessage="1" sqref="AY42 P42" xr:uid="{00000000-0002-0000-0300-000004000000}">
      <formula1>LEN(E17)</formula1>
    </dataValidation>
    <dataValidation type="custom" allowBlank="1" showInputMessage="1" showErrorMessage="1" sqref="AY44 P44" xr:uid="{00000000-0002-0000-0300-000005000000}">
      <formula1>LEN(E18)</formula1>
    </dataValidation>
    <dataValidation type="custom" allowBlank="1" showInputMessage="1" showErrorMessage="1" sqref="AY46 P46" xr:uid="{00000000-0002-0000-0300-000006000000}">
      <formula1>LEN(E19)</formula1>
    </dataValidation>
    <dataValidation type="custom" allowBlank="1" showInputMessage="1" showErrorMessage="1" sqref="AY48 P48" xr:uid="{00000000-0002-0000-0300-000007000000}">
      <formula1>LEN(E20)</formula1>
    </dataValidation>
    <dataValidation type="custom" allowBlank="1" showInputMessage="1" showErrorMessage="1" sqref="AY50 P50 AY52 P52 AY54 P54" xr:uid="{00000000-0002-0000-0300-000008000000}">
      <formula1>LEN(E21)</formula1>
    </dataValidation>
    <dataValidation type="custom" allowBlank="1" showInputMessage="1" showErrorMessage="1" sqref="AY56 P56" xr:uid="{00000000-0002-0000-0300-000009000000}">
      <formula1>LEN(E22)</formula1>
    </dataValidation>
    <dataValidation type="custom" allowBlank="1" showInputMessage="1" showErrorMessage="1" sqref="AY34 P34" xr:uid="{00000000-0002-0000-0300-00000A000000}">
      <formula1>LEN(E13)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r:id="rId1"/>
  <colBreaks count="1" manualBreakCount="1">
    <brk id="5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9"/>
  </sheetPr>
  <dimension ref="A1:H50"/>
  <sheetViews>
    <sheetView topLeftCell="A17" zoomScale="130" zoomScaleNormal="130" workbookViewId="0">
      <selection activeCell="B35" sqref="B35"/>
    </sheetView>
  </sheetViews>
  <sheetFormatPr defaultColWidth="8.875" defaultRowHeight="13.5"/>
  <cols>
    <col min="1" max="1" width="5.75" style="6" customWidth="1"/>
    <col min="2" max="2" width="16.875" style="7" customWidth="1"/>
    <col min="3" max="3" width="5.75" style="6" customWidth="1"/>
    <col min="4" max="4" width="16.875" style="7" customWidth="1"/>
    <col min="5" max="5" width="5.75" style="6" customWidth="1"/>
    <col min="6" max="6" width="16.875" style="7" customWidth="1"/>
    <col min="7" max="7" width="5.75" style="6" customWidth="1"/>
    <col min="8" max="8" width="16.875" style="7" customWidth="1"/>
    <col min="9" max="16384" width="8.875" style="29"/>
  </cols>
  <sheetData>
    <row r="1" spans="1:8" ht="39" customHeight="1">
      <c r="A1" s="85" t="s">
        <v>15</v>
      </c>
      <c r="B1" s="88" t="str">
        <f>IF(チーム情報!$W$4="","",チーム情報!$W$4)</f>
        <v/>
      </c>
      <c r="C1" s="85" t="s">
        <v>15</v>
      </c>
      <c r="D1" s="88" t="str">
        <f>IF(チーム情報!$W$4="","",チーム情報!$W$4)</f>
        <v/>
      </c>
      <c r="E1" s="85" t="s">
        <v>15</v>
      </c>
      <c r="F1" s="88" t="str">
        <f>IF(チーム情報!$W$4="","",チーム情報!$W$4)</f>
        <v/>
      </c>
      <c r="G1" s="85" t="s">
        <v>15</v>
      </c>
      <c r="H1" s="88" t="str">
        <f>IF(チーム情報!$W$4="","",チーム情報!$W$4)</f>
        <v/>
      </c>
    </row>
    <row r="2" spans="1:8" ht="23.25" customHeight="1">
      <c r="A2" s="86" t="s">
        <v>75</v>
      </c>
      <c r="B2" s="87" t="s">
        <v>16</v>
      </c>
      <c r="C2" s="86" t="s">
        <v>75</v>
      </c>
      <c r="D2" s="87" t="s">
        <v>16</v>
      </c>
      <c r="E2" s="86" t="s">
        <v>75</v>
      </c>
      <c r="F2" s="87" t="s">
        <v>16</v>
      </c>
      <c r="G2" s="86" t="s">
        <v>75</v>
      </c>
      <c r="H2" s="87" t="s">
        <v>16</v>
      </c>
    </row>
    <row r="3" spans="1:8" ht="15.75" customHeight="1">
      <c r="A3" s="26">
        <f>選手情報!$A$4</f>
        <v>0</v>
      </c>
      <c r="B3" s="27" t="str">
        <f>選手情報!$C$4&amp;" "&amp;選手情報!$I$4</f>
        <v xml:space="preserve"> </v>
      </c>
      <c r="C3" s="26">
        <f>選手情報!$A$4</f>
        <v>0</v>
      </c>
      <c r="D3" s="27" t="str">
        <f>選手情報!$C$4&amp;" "&amp;選手情報!$I$4</f>
        <v xml:space="preserve"> </v>
      </c>
      <c r="E3" s="26">
        <f>選手情報!$A$4</f>
        <v>0</v>
      </c>
      <c r="F3" s="27" t="str">
        <f>選手情報!$C$4&amp;" "&amp;選手情報!$I$4</f>
        <v xml:space="preserve"> </v>
      </c>
      <c r="G3" s="26">
        <f>選手情報!$A$4</f>
        <v>0</v>
      </c>
      <c r="H3" s="27" t="str">
        <f>選手情報!$C$4&amp;" "&amp;選手情報!$I$4</f>
        <v xml:space="preserve"> </v>
      </c>
    </row>
    <row r="4" spans="1:8" ht="15.75" customHeight="1">
      <c r="A4" s="26">
        <f>選手情報!$A$6</f>
        <v>0</v>
      </c>
      <c r="B4" s="27" t="str">
        <f>選手情報!$C$6&amp;" "&amp;選手情報!$I$6</f>
        <v xml:space="preserve"> </v>
      </c>
      <c r="C4" s="26">
        <f>選手情報!$A$6</f>
        <v>0</v>
      </c>
      <c r="D4" s="27" t="str">
        <f>選手情報!$C$6&amp;" "&amp;選手情報!$I$6</f>
        <v xml:space="preserve"> </v>
      </c>
      <c r="E4" s="26">
        <f>選手情報!$A$6</f>
        <v>0</v>
      </c>
      <c r="F4" s="27" t="str">
        <f>選手情報!$C$6&amp;" "&amp;選手情報!$I$6</f>
        <v xml:space="preserve"> </v>
      </c>
      <c r="G4" s="26">
        <f>選手情報!$A$6</f>
        <v>0</v>
      </c>
      <c r="H4" s="27" t="str">
        <f>選手情報!$C$6&amp;" "&amp;選手情報!$I$6</f>
        <v xml:space="preserve"> </v>
      </c>
    </row>
    <row r="5" spans="1:8" ht="15.75" customHeight="1">
      <c r="A5" s="26">
        <f>選手情報!$A$8</f>
        <v>0</v>
      </c>
      <c r="B5" s="27" t="str">
        <f>選手情報!$C$8&amp;" "&amp;選手情報!$I$8</f>
        <v xml:space="preserve"> </v>
      </c>
      <c r="C5" s="26">
        <f>選手情報!$A$8</f>
        <v>0</v>
      </c>
      <c r="D5" s="27" t="str">
        <f>選手情報!$C$8&amp;" "&amp;選手情報!$I$8</f>
        <v xml:space="preserve"> </v>
      </c>
      <c r="E5" s="26">
        <f>選手情報!$A$8</f>
        <v>0</v>
      </c>
      <c r="F5" s="27" t="str">
        <f>選手情報!$C$8&amp;" "&amp;選手情報!$I$8</f>
        <v xml:space="preserve"> </v>
      </c>
      <c r="G5" s="26">
        <f>選手情報!$A$8</f>
        <v>0</v>
      </c>
      <c r="H5" s="27" t="str">
        <f>選手情報!$C$8&amp;" "&amp;選手情報!$I$8</f>
        <v xml:space="preserve"> </v>
      </c>
    </row>
    <row r="6" spans="1:8" ht="15.75" customHeight="1">
      <c r="A6" s="26">
        <f>選手情報!$A$10</f>
        <v>0</v>
      </c>
      <c r="B6" s="27" t="str">
        <f>選手情報!$C$10&amp;" "&amp;選手情報!$I$10</f>
        <v xml:space="preserve"> </v>
      </c>
      <c r="C6" s="26">
        <f>選手情報!$A$10</f>
        <v>0</v>
      </c>
      <c r="D6" s="27" t="str">
        <f>選手情報!$C$10&amp;" "&amp;選手情報!$I$10</f>
        <v xml:space="preserve"> </v>
      </c>
      <c r="E6" s="26">
        <f>選手情報!$A$10</f>
        <v>0</v>
      </c>
      <c r="F6" s="27" t="str">
        <f>選手情報!$C$10&amp;" "&amp;選手情報!$I$10</f>
        <v xml:space="preserve"> </v>
      </c>
      <c r="G6" s="26">
        <f>選手情報!$A$10</f>
        <v>0</v>
      </c>
      <c r="H6" s="27" t="str">
        <f>選手情報!$C$10&amp;" "&amp;選手情報!$I$10</f>
        <v xml:space="preserve"> </v>
      </c>
    </row>
    <row r="7" spans="1:8" ht="15.75" customHeight="1">
      <c r="A7" s="26">
        <f>選手情報!$A$12</f>
        <v>0</v>
      </c>
      <c r="B7" s="27" t="str">
        <f>選手情報!$C$12&amp;" "&amp;選手情報!$I$12</f>
        <v xml:space="preserve"> </v>
      </c>
      <c r="C7" s="26">
        <f>選手情報!$A$12</f>
        <v>0</v>
      </c>
      <c r="D7" s="27" t="str">
        <f>選手情報!$C$12&amp;" "&amp;選手情報!$I$12</f>
        <v xml:space="preserve"> </v>
      </c>
      <c r="E7" s="26">
        <f>選手情報!$A$12</f>
        <v>0</v>
      </c>
      <c r="F7" s="27" t="str">
        <f>選手情報!$C$12&amp;" "&amp;選手情報!$I$12</f>
        <v xml:space="preserve"> </v>
      </c>
      <c r="G7" s="26">
        <f>選手情報!$A$12</f>
        <v>0</v>
      </c>
      <c r="H7" s="27" t="str">
        <f>選手情報!$C$12&amp;" "&amp;選手情報!$I$12</f>
        <v xml:space="preserve"> </v>
      </c>
    </row>
    <row r="8" spans="1:8" ht="15.75" customHeight="1">
      <c r="A8" s="26">
        <f>選手情報!$A$14</f>
        <v>0</v>
      </c>
      <c r="B8" s="27" t="str">
        <f>選手情報!$C$14&amp;" "&amp;選手情報!$I$14</f>
        <v xml:space="preserve"> </v>
      </c>
      <c r="C8" s="26">
        <f>選手情報!$A$14</f>
        <v>0</v>
      </c>
      <c r="D8" s="27" t="str">
        <f>選手情報!$C$14&amp;" "&amp;選手情報!$I$14</f>
        <v xml:space="preserve"> </v>
      </c>
      <c r="E8" s="26">
        <f>選手情報!$A$14</f>
        <v>0</v>
      </c>
      <c r="F8" s="27" t="str">
        <f>選手情報!$C$14&amp;" "&amp;選手情報!$I$14</f>
        <v xml:space="preserve"> </v>
      </c>
      <c r="G8" s="26">
        <f>選手情報!$A$14</f>
        <v>0</v>
      </c>
      <c r="H8" s="27" t="str">
        <f>選手情報!$C$14&amp;" "&amp;選手情報!$I$14</f>
        <v xml:space="preserve"> </v>
      </c>
    </row>
    <row r="9" spans="1:8" ht="15.75" customHeight="1">
      <c r="A9" s="26">
        <f>選手情報!$A$16</f>
        <v>0</v>
      </c>
      <c r="B9" s="27" t="str">
        <f>選手情報!$C$16&amp;" "&amp;選手情報!$I$16</f>
        <v xml:space="preserve"> </v>
      </c>
      <c r="C9" s="26">
        <f>選手情報!$A$16</f>
        <v>0</v>
      </c>
      <c r="D9" s="27" t="str">
        <f>選手情報!$C$16&amp;" "&amp;選手情報!$I$16</f>
        <v xml:space="preserve"> </v>
      </c>
      <c r="E9" s="26">
        <f>選手情報!$A$16</f>
        <v>0</v>
      </c>
      <c r="F9" s="27" t="str">
        <f>選手情報!$C$16&amp;" "&amp;選手情報!$I$16</f>
        <v xml:space="preserve"> </v>
      </c>
      <c r="G9" s="26">
        <f>選手情報!$A$16</f>
        <v>0</v>
      </c>
      <c r="H9" s="27" t="str">
        <f>選手情報!$C$16&amp;" "&amp;選手情報!$I$16</f>
        <v xml:space="preserve"> </v>
      </c>
    </row>
    <row r="10" spans="1:8" ht="15.75" customHeight="1">
      <c r="A10" s="26">
        <f>選手情報!$A$18</f>
        <v>0</v>
      </c>
      <c r="B10" s="27" t="str">
        <f>選手情報!$C$18&amp;" "&amp;選手情報!$I$18</f>
        <v xml:space="preserve"> </v>
      </c>
      <c r="C10" s="26">
        <f>選手情報!$A$18</f>
        <v>0</v>
      </c>
      <c r="D10" s="27" t="str">
        <f>選手情報!$C$18&amp;" "&amp;選手情報!$I$18</f>
        <v xml:space="preserve"> </v>
      </c>
      <c r="E10" s="26">
        <f>選手情報!$A$18</f>
        <v>0</v>
      </c>
      <c r="F10" s="27" t="str">
        <f>選手情報!$C$18&amp;" "&amp;選手情報!$I$18</f>
        <v xml:space="preserve"> </v>
      </c>
      <c r="G10" s="26">
        <f>選手情報!$A$18</f>
        <v>0</v>
      </c>
      <c r="H10" s="27" t="str">
        <f>選手情報!$C$18&amp;" "&amp;選手情報!$I$18</f>
        <v xml:space="preserve"> </v>
      </c>
    </row>
    <row r="11" spans="1:8" ht="15.75" customHeight="1">
      <c r="A11" s="26">
        <f>選手情報!$A$20</f>
        <v>0</v>
      </c>
      <c r="B11" s="27" t="str">
        <f>選手情報!$C$20&amp;" "&amp;選手情報!$I$20</f>
        <v xml:space="preserve"> </v>
      </c>
      <c r="C11" s="26">
        <f>選手情報!$A$20</f>
        <v>0</v>
      </c>
      <c r="D11" s="27" t="str">
        <f>選手情報!$C$20&amp;" "&amp;選手情報!$I$20</f>
        <v xml:space="preserve"> </v>
      </c>
      <c r="E11" s="26">
        <f>選手情報!$A$20</f>
        <v>0</v>
      </c>
      <c r="F11" s="27" t="str">
        <f>選手情報!$C$20&amp;" "&amp;選手情報!$I$20</f>
        <v xml:space="preserve"> </v>
      </c>
      <c r="G11" s="26">
        <f>選手情報!$A$20</f>
        <v>0</v>
      </c>
      <c r="H11" s="27" t="str">
        <f>選手情報!$C$20&amp;" "&amp;選手情報!$I$20</f>
        <v xml:space="preserve"> </v>
      </c>
    </row>
    <row r="12" spans="1:8" ht="15.75" customHeight="1">
      <c r="A12" s="26">
        <f>選手情報!$A$22</f>
        <v>0</v>
      </c>
      <c r="B12" s="27" t="str">
        <f>選手情報!$C$22&amp;" "&amp;選手情報!$I$22</f>
        <v xml:space="preserve"> </v>
      </c>
      <c r="C12" s="26">
        <f>選手情報!$A$22</f>
        <v>0</v>
      </c>
      <c r="D12" s="27" t="str">
        <f>選手情報!$C$22&amp;" "&amp;選手情報!$I$22</f>
        <v xml:space="preserve"> </v>
      </c>
      <c r="E12" s="26">
        <f>選手情報!$A$22</f>
        <v>0</v>
      </c>
      <c r="F12" s="27" t="str">
        <f>選手情報!$C$22&amp;" "&amp;選手情報!$I$22</f>
        <v xml:space="preserve"> </v>
      </c>
      <c r="G12" s="26">
        <f>選手情報!$A$22</f>
        <v>0</v>
      </c>
      <c r="H12" s="27" t="str">
        <f>選手情報!$C$22&amp;" "&amp;選手情報!$I$22</f>
        <v xml:space="preserve"> </v>
      </c>
    </row>
    <row r="13" spans="1:8" ht="15.75" customHeight="1">
      <c r="A13" s="26">
        <f>選手情報!$A$24</f>
        <v>0</v>
      </c>
      <c r="B13" s="27" t="str">
        <f>選手情報!$C$24&amp;" "&amp;選手情報!$I$24</f>
        <v xml:space="preserve"> </v>
      </c>
      <c r="C13" s="26">
        <f>選手情報!$A$24</f>
        <v>0</v>
      </c>
      <c r="D13" s="27" t="str">
        <f>選手情報!$C$24&amp;" "&amp;選手情報!$I$24</f>
        <v xml:space="preserve"> </v>
      </c>
      <c r="E13" s="26">
        <f>選手情報!$A$24</f>
        <v>0</v>
      </c>
      <c r="F13" s="27" t="str">
        <f>選手情報!$C$24&amp;" "&amp;選手情報!$I$24</f>
        <v xml:space="preserve"> </v>
      </c>
      <c r="G13" s="26">
        <f>選手情報!$A$24</f>
        <v>0</v>
      </c>
      <c r="H13" s="27" t="str">
        <f>選手情報!$C$24&amp;" "&amp;選手情報!$I$24</f>
        <v xml:space="preserve"> </v>
      </c>
    </row>
    <row r="14" spans="1:8" ht="15.75" customHeight="1">
      <c r="A14" s="26">
        <f>選手情報!$A$26</f>
        <v>0</v>
      </c>
      <c r="B14" s="27" t="str">
        <f>選手情報!$C$26&amp;" "&amp;選手情報!$I$26</f>
        <v xml:space="preserve"> </v>
      </c>
      <c r="C14" s="26">
        <f>選手情報!$A$26</f>
        <v>0</v>
      </c>
      <c r="D14" s="27" t="str">
        <f>選手情報!$C$26&amp;" "&amp;選手情報!$I$26</f>
        <v xml:space="preserve"> </v>
      </c>
      <c r="E14" s="26">
        <f>選手情報!$A$26</f>
        <v>0</v>
      </c>
      <c r="F14" s="27" t="str">
        <f>選手情報!$C$26&amp;" "&amp;選手情報!$I$26</f>
        <v xml:space="preserve"> </v>
      </c>
      <c r="G14" s="26">
        <f>選手情報!$A$26</f>
        <v>0</v>
      </c>
      <c r="H14" s="27" t="str">
        <f>選手情報!$C$26&amp;" "&amp;選手情報!$I$26</f>
        <v xml:space="preserve"> </v>
      </c>
    </row>
    <row r="15" spans="1:8" ht="15.75" customHeight="1">
      <c r="A15" s="26">
        <f>選手情報!$A$28</f>
        <v>0</v>
      </c>
      <c r="B15" s="27" t="str">
        <f>選手情報!$C$28&amp;" "&amp;選手情報!$I$28</f>
        <v xml:space="preserve"> </v>
      </c>
      <c r="C15" s="26">
        <f>選手情報!$A$28</f>
        <v>0</v>
      </c>
      <c r="D15" s="27" t="str">
        <f>選手情報!$C$28&amp;" "&amp;選手情報!$I$28</f>
        <v xml:space="preserve"> </v>
      </c>
      <c r="E15" s="26">
        <f>選手情報!$A$28</f>
        <v>0</v>
      </c>
      <c r="F15" s="27" t="str">
        <f>選手情報!$C$28&amp;" "&amp;選手情報!$I$28</f>
        <v xml:space="preserve"> </v>
      </c>
      <c r="G15" s="26">
        <f>選手情報!$A$28</f>
        <v>0</v>
      </c>
      <c r="H15" s="27" t="str">
        <f>選手情報!$C$28&amp;" "&amp;選手情報!$I$28</f>
        <v xml:space="preserve"> </v>
      </c>
    </row>
    <row r="16" spans="1:8" ht="15.75" customHeight="1">
      <c r="A16" s="26">
        <f>選手情報!$A$30</f>
        <v>0</v>
      </c>
      <c r="B16" s="27" t="str">
        <f>選手情報!$C$30&amp;" "&amp;選手情報!$I$30</f>
        <v xml:space="preserve"> </v>
      </c>
      <c r="C16" s="26">
        <f>選手情報!$A$30</f>
        <v>0</v>
      </c>
      <c r="D16" s="27" t="str">
        <f>選手情報!$C$30&amp;" "&amp;選手情報!$I$30</f>
        <v xml:space="preserve"> </v>
      </c>
      <c r="E16" s="26">
        <f>選手情報!$A$30</f>
        <v>0</v>
      </c>
      <c r="F16" s="27" t="str">
        <f>選手情報!$C$30&amp;" "&amp;選手情報!$I$30</f>
        <v xml:space="preserve"> </v>
      </c>
      <c r="G16" s="26">
        <f>選手情報!$A$30</f>
        <v>0</v>
      </c>
      <c r="H16" s="27" t="str">
        <f>選手情報!$C$30&amp;" "&amp;選手情報!$I$30</f>
        <v xml:space="preserve"> </v>
      </c>
    </row>
    <row r="17" spans="1:8" ht="15.75" customHeight="1"/>
    <row r="18" spans="1:8" ht="39" customHeight="1">
      <c r="A18" s="85" t="s">
        <v>15</v>
      </c>
      <c r="B18" s="88" t="str">
        <f>IF(チーム情報!$W$4="","",チーム情報!$W$4)</f>
        <v/>
      </c>
      <c r="C18" s="85" t="s">
        <v>15</v>
      </c>
      <c r="D18" s="88" t="str">
        <f>IF(チーム情報!$W$4="","",チーム情報!$W$4)</f>
        <v/>
      </c>
      <c r="E18" s="85" t="s">
        <v>15</v>
      </c>
      <c r="F18" s="88" t="str">
        <f>IF(チーム情報!$W$4="","",チーム情報!$W$4)</f>
        <v/>
      </c>
      <c r="G18" s="85" t="s">
        <v>15</v>
      </c>
      <c r="H18" s="88" t="str">
        <f>IF(チーム情報!$W$4="","",チーム情報!$W$4)</f>
        <v/>
      </c>
    </row>
    <row r="19" spans="1:8" ht="23.25" customHeight="1">
      <c r="A19" s="86" t="s">
        <v>75</v>
      </c>
      <c r="B19" s="87" t="s">
        <v>16</v>
      </c>
      <c r="C19" s="86" t="s">
        <v>75</v>
      </c>
      <c r="D19" s="87" t="s">
        <v>16</v>
      </c>
      <c r="E19" s="86" t="s">
        <v>75</v>
      </c>
      <c r="F19" s="87" t="s">
        <v>16</v>
      </c>
      <c r="G19" s="86" t="s">
        <v>75</v>
      </c>
      <c r="H19" s="87" t="s">
        <v>16</v>
      </c>
    </row>
    <row r="20" spans="1:8" ht="15.75" customHeight="1">
      <c r="A20" s="26">
        <f>選手情報!$A$4</f>
        <v>0</v>
      </c>
      <c r="B20" s="27" t="str">
        <f>選手情報!$C$4&amp;" "&amp;選手情報!$I$4</f>
        <v xml:space="preserve"> </v>
      </c>
      <c r="C20" s="26">
        <f>選手情報!$A$4</f>
        <v>0</v>
      </c>
      <c r="D20" s="27" t="str">
        <f>選手情報!$C$4&amp;" "&amp;選手情報!$I$4</f>
        <v xml:space="preserve"> </v>
      </c>
      <c r="E20" s="26">
        <f>選手情報!$A$4</f>
        <v>0</v>
      </c>
      <c r="F20" s="27" t="str">
        <f>選手情報!$C$4&amp;" "&amp;選手情報!$I$4</f>
        <v xml:space="preserve"> </v>
      </c>
      <c r="G20" s="26">
        <f>選手情報!$A$4</f>
        <v>0</v>
      </c>
      <c r="H20" s="27" t="str">
        <f>選手情報!$C$4&amp;" "&amp;選手情報!$I$4</f>
        <v xml:space="preserve"> </v>
      </c>
    </row>
    <row r="21" spans="1:8" ht="15.75" customHeight="1">
      <c r="A21" s="26">
        <f>選手情報!$A$6</f>
        <v>0</v>
      </c>
      <c r="B21" s="27" t="str">
        <f>選手情報!$C$6&amp;" "&amp;選手情報!$I$6</f>
        <v xml:space="preserve"> </v>
      </c>
      <c r="C21" s="26">
        <f>選手情報!$A$6</f>
        <v>0</v>
      </c>
      <c r="D21" s="27" t="str">
        <f>選手情報!$C$6&amp;" "&amp;選手情報!$I$6</f>
        <v xml:space="preserve"> </v>
      </c>
      <c r="E21" s="26">
        <f>選手情報!$A$6</f>
        <v>0</v>
      </c>
      <c r="F21" s="27" t="str">
        <f>選手情報!$C$6&amp;" "&amp;選手情報!$I$6</f>
        <v xml:space="preserve"> </v>
      </c>
      <c r="G21" s="26">
        <f>選手情報!$A$6</f>
        <v>0</v>
      </c>
      <c r="H21" s="27" t="str">
        <f>選手情報!$C$6&amp;" "&amp;選手情報!$I$6</f>
        <v xml:space="preserve"> </v>
      </c>
    </row>
    <row r="22" spans="1:8" ht="15.75" customHeight="1">
      <c r="A22" s="26">
        <f>選手情報!$A$8</f>
        <v>0</v>
      </c>
      <c r="B22" s="27" t="str">
        <f>選手情報!$C$8&amp;" "&amp;選手情報!$I$8</f>
        <v xml:space="preserve"> </v>
      </c>
      <c r="C22" s="26">
        <f>選手情報!$A$8</f>
        <v>0</v>
      </c>
      <c r="D22" s="27" t="str">
        <f>選手情報!$C$8&amp;" "&amp;選手情報!$I$8</f>
        <v xml:space="preserve"> </v>
      </c>
      <c r="E22" s="26">
        <f>選手情報!$A$8</f>
        <v>0</v>
      </c>
      <c r="F22" s="27" t="str">
        <f>選手情報!$C$8&amp;" "&amp;選手情報!$I$8</f>
        <v xml:space="preserve"> </v>
      </c>
      <c r="G22" s="26">
        <f>選手情報!$A$8</f>
        <v>0</v>
      </c>
      <c r="H22" s="27" t="str">
        <f>選手情報!$C$8&amp;" "&amp;選手情報!$I$8</f>
        <v xml:space="preserve"> </v>
      </c>
    </row>
    <row r="23" spans="1:8" ht="15.75" customHeight="1">
      <c r="A23" s="26">
        <f>選手情報!$A$10</f>
        <v>0</v>
      </c>
      <c r="B23" s="27" t="str">
        <f>選手情報!$C$10&amp;" "&amp;選手情報!$I$10</f>
        <v xml:space="preserve"> </v>
      </c>
      <c r="C23" s="26">
        <f>選手情報!$A$10</f>
        <v>0</v>
      </c>
      <c r="D23" s="27" t="str">
        <f>選手情報!$C$10&amp;" "&amp;選手情報!$I$10</f>
        <v xml:space="preserve"> </v>
      </c>
      <c r="E23" s="26">
        <f>選手情報!$A$10</f>
        <v>0</v>
      </c>
      <c r="F23" s="27" t="str">
        <f>選手情報!$C$10&amp;" "&amp;選手情報!$I$10</f>
        <v xml:space="preserve"> </v>
      </c>
      <c r="G23" s="26">
        <f>選手情報!$A$10</f>
        <v>0</v>
      </c>
      <c r="H23" s="27" t="str">
        <f>選手情報!$C$10&amp;" "&amp;選手情報!$I$10</f>
        <v xml:space="preserve"> </v>
      </c>
    </row>
    <row r="24" spans="1:8" ht="15.75" customHeight="1">
      <c r="A24" s="26">
        <f>選手情報!$A$12</f>
        <v>0</v>
      </c>
      <c r="B24" s="27" t="str">
        <f>選手情報!$C$12&amp;" "&amp;選手情報!$I$12</f>
        <v xml:space="preserve"> </v>
      </c>
      <c r="C24" s="26">
        <f>選手情報!$A$12</f>
        <v>0</v>
      </c>
      <c r="D24" s="27" t="str">
        <f>選手情報!$C$12&amp;" "&amp;選手情報!$I$12</f>
        <v xml:space="preserve"> </v>
      </c>
      <c r="E24" s="26">
        <f>選手情報!$A$12</f>
        <v>0</v>
      </c>
      <c r="F24" s="27" t="str">
        <f>選手情報!$C$12&amp;" "&amp;選手情報!$I$12</f>
        <v xml:space="preserve"> </v>
      </c>
      <c r="G24" s="26">
        <f>選手情報!$A$12</f>
        <v>0</v>
      </c>
      <c r="H24" s="27" t="str">
        <f>選手情報!$C$12&amp;" "&amp;選手情報!$I$12</f>
        <v xml:space="preserve"> </v>
      </c>
    </row>
    <row r="25" spans="1:8" ht="15.75" customHeight="1">
      <c r="A25" s="26">
        <f>選手情報!$A$14</f>
        <v>0</v>
      </c>
      <c r="B25" s="27" t="str">
        <f>選手情報!$C$14&amp;" "&amp;選手情報!$I$14</f>
        <v xml:space="preserve"> </v>
      </c>
      <c r="C25" s="26">
        <f>選手情報!$A$14</f>
        <v>0</v>
      </c>
      <c r="D25" s="27" t="str">
        <f>選手情報!$C$14&amp;" "&amp;選手情報!$I$14</f>
        <v xml:space="preserve"> </v>
      </c>
      <c r="E25" s="26">
        <f>選手情報!$A$14</f>
        <v>0</v>
      </c>
      <c r="F25" s="27" t="str">
        <f>選手情報!$C$14&amp;" "&amp;選手情報!$I$14</f>
        <v xml:space="preserve"> </v>
      </c>
      <c r="G25" s="26">
        <f>選手情報!$A$14</f>
        <v>0</v>
      </c>
      <c r="H25" s="27" t="str">
        <f>選手情報!$C$14&amp;" "&amp;選手情報!$I$14</f>
        <v xml:space="preserve"> </v>
      </c>
    </row>
    <row r="26" spans="1:8" ht="15.75" customHeight="1">
      <c r="A26" s="26">
        <f>選手情報!$A$16</f>
        <v>0</v>
      </c>
      <c r="B26" s="27" t="str">
        <f>選手情報!$C$16&amp;" "&amp;選手情報!$I$16</f>
        <v xml:space="preserve"> </v>
      </c>
      <c r="C26" s="26">
        <f>選手情報!$A$16</f>
        <v>0</v>
      </c>
      <c r="D26" s="27" t="str">
        <f>選手情報!$C$16&amp;" "&amp;選手情報!$I$16</f>
        <v xml:space="preserve"> </v>
      </c>
      <c r="E26" s="26">
        <f>選手情報!$A$16</f>
        <v>0</v>
      </c>
      <c r="F26" s="27" t="str">
        <f>選手情報!$C$16&amp;" "&amp;選手情報!$I$16</f>
        <v xml:space="preserve"> </v>
      </c>
      <c r="G26" s="26">
        <f>選手情報!$A$16</f>
        <v>0</v>
      </c>
      <c r="H26" s="27" t="str">
        <f>選手情報!$C$16&amp;" "&amp;選手情報!$I$16</f>
        <v xml:space="preserve"> </v>
      </c>
    </row>
    <row r="27" spans="1:8" ht="15.75" customHeight="1">
      <c r="A27" s="26">
        <f>選手情報!$A$18</f>
        <v>0</v>
      </c>
      <c r="B27" s="27" t="str">
        <f>選手情報!$C$18&amp;" "&amp;選手情報!$I$18</f>
        <v xml:space="preserve"> </v>
      </c>
      <c r="C27" s="26">
        <f>選手情報!$A$18</f>
        <v>0</v>
      </c>
      <c r="D27" s="27" t="str">
        <f>選手情報!$C$18&amp;" "&amp;選手情報!$I$18</f>
        <v xml:space="preserve"> </v>
      </c>
      <c r="E27" s="26">
        <f>選手情報!$A$18</f>
        <v>0</v>
      </c>
      <c r="F27" s="27" t="str">
        <f>選手情報!$C$18&amp;" "&amp;選手情報!$I$18</f>
        <v xml:space="preserve"> </v>
      </c>
      <c r="G27" s="26">
        <f>選手情報!$A$18</f>
        <v>0</v>
      </c>
      <c r="H27" s="27" t="str">
        <f>選手情報!$C$18&amp;" "&amp;選手情報!$I$18</f>
        <v xml:space="preserve"> </v>
      </c>
    </row>
    <row r="28" spans="1:8" ht="15.75" customHeight="1">
      <c r="A28" s="26">
        <f>選手情報!$A$20</f>
        <v>0</v>
      </c>
      <c r="B28" s="27" t="str">
        <f>選手情報!$C$20&amp;" "&amp;選手情報!$I$20</f>
        <v xml:space="preserve"> </v>
      </c>
      <c r="C28" s="26">
        <f>選手情報!$A$20</f>
        <v>0</v>
      </c>
      <c r="D28" s="27" t="str">
        <f>選手情報!$C$20&amp;" "&amp;選手情報!$I$20</f>
        <v xml:space="preserve"> </v>
      </c>
      <c r="E28" s="26">
        <f>選手情報!$A$20</f>
        <v>0</v>
      </c>
      <c r="F28" s="27" t="str">
        <f>選手情報!$C$20&amp;" "&amp;選手情報!$I$20</f>
        <v xml:space="preserve"> </v>
      </c>
      <c r="G28" s="26">
        <f>選手情報!$A$20</f>
        <v>0</v>
      </c>
      <c r="H28" s="27" t="str">
        <f>選手情報!$C$20&amp;" "&amp;選手情報!$I$20</f>
        <v xml:space="preserve"> </v>
      </c>
    </row>
    <row r="29" spans="1:8" ht="15.75" customHeight="1">
      <c r="A29" s="26">
        <f>選手情報!$A$22</f>
        <v>0</v>
      </c>
      <c r="B29" s="27" t="str">
        <f>選手情報!$C$22&amp;" "&amp;選手情報!$I$22</f>
        <v xml:space="preserve"> </v>
      </c>
      <c r="C29" s="26">
        <f>選手情報!$A$22</f>
        <v>0</v>
      </c>
      <c r="D29" s="27" t="str">
        <f>選手情報!$C$22&amp;" "&amp;選手情報!$I$22</f>
        <v xml:space="preserve"> </v>
      </c>
      <c r="E29" s="26">
        <f>選手情報!$A$22</f>
        <v>0</v>
      </c>
      <c r="F29" s="27" t="str">
        <f>選手情報!$C$22&amp;" "&amp;選手情報!$I$22</f>
        <v xml:space="preserve"> </v>
      </c>
      <c r="G29" s="26">
        <f>選手情報!$A$22</f>
        <v>0</v>
      </c>
      <c r="H29" s="27" t="str">
        <f>選手情報!$C$22&amp;" "&amp;選手情報!$I$22</f>
        <v xml:space="preserve"> </v>
      </c>
    </row>
    <row r="30" spans="1:8" ht="15.75" customHeight="1">
      <c r="A30" s="26">
        <f>選手情報!$A$24</f>
        <v>0</v>
      </c>
      <c r="B30" s="27" t="str">
        <f>選手情報!$C$24&amp;" "&amp;選手情報!$I$24</f>
        <v xml:space="preserve"> </v>
      </c>
      <c r="C30" s="26">
        <f>選手情報!$A$24</f>
        <v>0</v>
      </c>
      <c r="D30" s="27" t="str">
        <f>選手情報!$C$24&amp;" "&amp;選手情報!$I$24</f>
        <v xml:space="preserve"> </v>
      </c>
      <c r="E30" s="26">
        <f>選手情報!$A$24</f>
        <v>0</v>
      </c>
      <c r="F30" s="27" t="str">
        <f>選手情報!$C$24&amp;" "&amp;選手情報!$I$24</f>
        <v xml:space="preserve"> </v>
      </c>
      <c r="G30" s="26">
        <f>選手情報!$A$24</f>
        <v>0</v>
      </c>
      <c r="H30" s="27" t="str">
        <f>選手情報!$C$24&amp;" "&amp;選手情報!$I$24</f>
        <v xml:space="preserve"> </v>
      </c>
    </row>
    <row r="31" spans="1:8" ht="15.75" customHeight="1">
      <c r="A31" s="26">
        <f>選手情報!$A$26</f>
        <v>0</v>
      </c>
      <c r="B31" s="27" t="str">
        <f>選手情報!$C$26&amp;" "&amp;選手情報!$I$26</f>
        <v xml:space="preserve"> </v>
      </c>
      <c r="C31" s="26">
        <f>選手情報!$A$26</f>
        <v>0</v>
      </c>
      <c r="D31" s="27" t="str">
        <f>選手情報!$C$26&amp;" "&amp;選手情報!$I$26</f>
        <v xml:space="preserve"> </v>
      </c>
      <c r="E31" s="26">
        <f>選手情報!$A$26</f>
        <v>0</v>
      </c>
      <c r="F31" s="27" t="str">
        <f>選手情報!$C$26&amp;" "&amp;選手情報!$I$26</f>
        <v xml:space="preserve"> </v>
      </c>
      <c r="G31" s="26">
        <f>選手情報!$A$26</f>
        <v>0</v>
      </c>
      <c r="H31" s="27" t="str">
        <f>選手情報!$C$26&amp;" "&amp;選手情報!$I$26</f>
        <v xml:space="preserve"> </v>
      </c>
    </row>
    <row r="32" spans="1:8" ht="15.75" customHeight="1">
      <c r="A32" s="26">
        <f>選手情報!$A$28</f>
        <v>0</v>
      </c>
      <c r="B32" s="27" t="str">
        <f>選手情報!$C$28&amp;" "&amp;選手情報!$I$28</f>
        <v xml:space="preserve"> </v>
      </c>
      <c r="C32" s="26">
        <f>選手情報!$A$28</f>
        <v>0</v>
      </c>
      <c r="D32" s="27" t="str">
        <f>選手情報!$C$28&amp;" "&amp;選手情報!$I$28</f>
        <v xml:space="preserve"> </v>
      </c>
      <c r="E32" s="26">
        <f>選手情報!$A$28</f>
        <v>0</v>
      </c>
      <c r="F32" s="27" t="str">
        <f>選手情報!$C$28&amp;" "&amp;選手情報!$I$28</f>
        <v xml:space="preserve"> </v>
      </c>
      <c r="G32" s="26">
        <f>選手情報!$A$28</f>
        <v>0</v>
      </c>
      <c r="H32" s="27" t="str">
        <f>選手情報!$C$28&amp;" "&amp;選手情報!$I$28</f>
        <v xml:space="preserve"> </v>
      </c>
    </row>
    <row r="33" spans="1:8" ht="15.75" customHeight="1">
      <c r="A33" s="26">
        <f>選手情報!$A$30</f>
        <v>0</v>
      </c>
      <c r="B33" s="27" t="str">
        <f>選手情報!$C$30&amp;" "&amp;選手情報!$I$30</f>
        <v xml:space="preserve"> </v>
      </c>
      <c r="C33" s="26">
        <f>選手情報!$A$30</f>
        <v>0</v>
      </c>
      <c r="D33" s="27" t="str">
        <f>選手情報!$C$30&amp;" "&amp;選手情報!$I$30</f>
        <v xml:space="preserve"> </v>
      </c>
      <c r="E33" s="26">
        <f>選手情報!$A$30</f>
        <v>0</v>
      </c>
      <c r="F33" s="27" t="str">
        <f>選手情報!$C$30&amp;" "&amp;選手情報!$I$30</f>
        <v xml:space="preserve"> </v>
      </c>
      <c r="G33" s="26">
        <f>選手情報!$A$30</f>
        <v>0</v>
      </c>
      <c r="H33" s="27" t="str">
        <f>選手情報!$C$30&amp;" "&amp;選手情報!$I$30</f>
        <v xml:space="preserve"> </v>
      </c>
    </row>
    <row r="34" spans="1:8" ht="15.75" customHeight="1"/>
    <row r="35" spans="1:8" ht="39" customHeight="1">
      <c r="A35" s="85" t="s">
        <v>15</v>
      </c>
      <c r="B35" s="88" t="str">
        <f>IF(チーム情報!$W$4="","",チーム情報!$W$4)</f>
        <v/>
      </c>
      <c r="C35" s="85" t="s">
        <v>15</v>
      </c>
      <c r="D35" s="88" t="str">
        <f>IF(チーム情報!$W$4="","",チーム情報!$W$4)</f>
        <v/>
      </c>
      <c r="E35" s="85" t="s">
        <v>15</v>
      </c>
      <c r="F35" s="88" t="str">
        <f>IF(チーム情報!$W$4="","",チーム情報!$W$4)</f>
        <v/>
      </c>
      <c r="G35" s="85" t="s">
        <v>15</v>
      </c>
      <c r="H35" s="88" t="str">
        <f>IF(チーム情報!$W$4="","",チーム情報!$W$4)</f>
        <v/>
      </c>
    </row>
    <row r="36" spans="1:8" ht="23.25" customHeight="1">
      <c r="A36" s="86" t="s">
        <v>75</v>
      </c>
      <c r="B36" s="87" t="s">
        <v>16</v>
      </c>
      <c r="C36" s="86" t="s">
        <v>75</v>
      </c>
      <c r="D36" s="87" t="s">
        <v>16</v>
      </c>
      <c r="E36" s="86" t="s">
        <v>75</v>
      </c>
      <c r="F36" s="87" t="s">
        <v>16</v>
      </c>
      <c r="G36" s="86" t="s">
        <v>75</v>
      </c>
      <c r="H36" s="87" t="s">
        <v>16</v>
      </c>
    </row>
    <row r="37" spans="1:8" ht="15.75" customHeight="1">
      <c r="A37" s="26">
        <f>選手情報!$A$4</f>
        <v>0</v>
      </c>
      <c r="B37" s="27" t="str">
        <f>選手情報!$C$4&amp;" "&amp;選手情報!$I$4</f>
        <v xml:space="preserve"> </v>
      </c>
      <c r="C37" s="26">
        <f>選手情報!$A$4</f>
        <v>0</v>
      </c>
      <c r="D37" s="27" t="str">
        <f>選手情報!$C$4&amp;" "&amp;選手情報!$I$4</f>
        <v xml:space="preserve"> </v>
      </c>
      <c r="E37" s="26">
        <f>選手情報!$A$4</f>
        <v>0</v>
      </c>
      <c r="F37" s="27" t="str">
        <f>選手情報!$C$4&amp;" "&amp;選手情報!$I$4</f>
        <v xml:space="preserve"> </v>
      </c>
      <c r="G37" s="26">
        <f>選手情報!$A$4</f>
        <v>0</v>
      </c>
      <c r="H37" s="27" t="str">
        <f>選手情報!$C$4&amp;" "&amp;選手情報!$I$4</f>
        <v xml:space="preserve"> </v>
      </c>
    </row>
    <row r="38" spans="1:8" ht="15.75" customHeight="1">
      <c r="A38" s="26">
        <f>選手情報!$A$6</f>
        <v>0</v>
      </c>
      <c r="B38" s="27" t="str">
        <f>選手情報!$C$6&amp;" "&amp;選手情報!$I$6</f>
        <v xml:space="preserve"> </v>
      </c>
      <c r="C38" s="26">
        <f>選手情報!$A$6</f>
        <v>0</v>
      </c>
      <c r="D38" s="27" t="str">
        <f>選手情報!$C$6&amp;" "&amp;選手情報!$I$6</f>
        <v xml:space="preserve"> </v>
      </c>
      <c r="E38" s="26">
        <f>選手情報!$A$6</f>
        <v>0</v>
      </c>
      <c r="F38" s="27" t="str">
        <f>選手情報!$C$6&amp;" "&amp;選手情報!$I$6</f>
        <v xml:space="preserve"> </v>
      </c>
      <c r="G38" s="26">
        <f>選手情報!$A$6</f>
        <v>0</v>
      </c>
      <c r="H38" s="27" t="str">
        <f>選手情報!$C$6&amp;" "&amp;選手情報!$I$6</f>
        <v xml:space="preserve"> </v>
      </c>
    </row>
    <row r="39" spans="1:8" ht="15.75" customHeight="1">
      <c r="A39" s="26">
        <f>選手情報!$A$8</f>
        <v>0</v>
      </c>
      <c r="B39" s="27" t="str">
        <f>選手情報!$C$8&amp;" "&amp;選手情報!$I$8</f>
        <v xml:space="preserve"> </v>
      </c>
      <c r="C39" s="26">
        <f>選手情報!$A$8</f>
        <v>0</v>
      </c>
      <c r="D39" s="27" t="str">
        <f>選手情報!$C$8&amp;" "&amp;選手情報!$I$8</f>
        <v xml:space="preserve"> </v>
      </c>
      <c r="E39" s="26">
        <f>選手情報!$A$8</f>
        <v>0</v>
      </c>
      <c r="F39" s="27" t="str">
        <f>選手情報!$C$8&amp;" "&amp;選手情報!$I$8</f>
        <v xml:space="preserve"> </v>
      </c>
      <c r="G39" s="26">
        <f>選手情報!$A$8</f>
        <v>0</v>
      </c>
      <c r="H39" s="27" t="str">
        <f>選手情報!$C$8&amp;" "&amp;選手情報!$I$8</f>
        <v xml:space="preserve"> </v>
      </c>
    </row>
    <row r="40" spans="1:8" ht="15.75" customHeight="1">
      <c r="A40" s="26">
        <f>選手情報!$A$10</f>
        <v>0</v>
      </c>
      <c r="B40" s="27" t="str">
        <f>選手情報!$C$10&amp;" "&amp;選手情報!$I$10</f>
        <v xml:space="preserve"> </v>
      </c>
      <c r="C40" s="26">
        <f>選手情報!$A$10</f>
        <v>0</v>
      </c>
      <c r="D40" s="27" t="str">
        <f>選手情報!$C$10&amp;" "&amp;選手情報!$I$10</f>
        <v xml:space="preserve"> </v>
      </c>
      <c r="E40" s="26">
        <f>選手情報!$A$10</f>
        <v>0</v>
      </c>
      <c r="F40" s="27" t="str">
        <f>選手情報!$C$10&amp;" "&amp;選手情報!$I$10</f>
        <v xml:space="preserve"> </v>
      </c>
      <c r="G40" s="26">
        <f>選手情報!$A$10</f>
        <v>0</v>
      </c>
      <c r="H40" s="27" t="str">
        <f>選手情報!$C$10&amp;" "&amp;選手情報!$I$10</f>
        <v xml:space="preserve"> </v>
      </c>
    </row>
    <row r="41" spans="1:8" ht="15.75" customHeight="1">
      <c r="A41" s="26">
        <f>選手情報!$A$12</f>
        <v>0</v>
      </c>
      <c r="B41" s="27" t="str">
        <f>選手情報!$C$12&amp;" "&amp;選手情報!$I$12</f>
        <v xml:space="preserve"> </v>
      </c>
      <c r="C41" s="26">
        <f>選手情報!$A$12</f>
        <v>0</v>
      </c>
      <c r="D41" s="27" t="str">
        <f>選手情報!$C$12&amp;" "&amp;選手情報!$I$12</f>
        <v xml:space="preserve"> </v>
      </c>
      <c r="E41" s="26">
        <f>選手情報!$A$12</f>
        <v>0</v>
      </c>
      <c r="F41" s="27" t="str">
        <f>選手情報!$C$12&amp;" "&amp;選手情報!$I$12</f>
        <v xml:space="preserve"> </v>
      </c>
      <c r="G41" s="26">
        <f>選手情報!$A$12</f>
        <v>0</v>
      </c>
      <c r="H41" s="27" t="str">
        <f>選手情報!$C$12&amp;" "&amp;選手情報!$I$12</f>
        <v xml:space="preserve"> </v>
      </c>
    </row>
    <row r="42" spans="1:8" ht="15.75" customHeight="1">
      <c r="A42" s="26">
        <f>選手情報!$A$14</f>
        <v>0</v>
      </c>
      <c r="B42" s="27" t="str">
        <f>選手情報!$C$14&amp;" "&amp;選手情報!$I$14</f>
        <v xml:space="preserve"> </v>
      </c>
      <c r="C42" s="26">
        <f>選手情報!$A$14</f>
        <v>0</v>
      </c>
      <c r="D42" s="27" t="str">
        <f>選手情報!$C$14&amp;" "&amp;選手情報!$I$14</f>
        <v xml:space="preserve"> </v>
      </c>
      <c r="E42" s="26">
        <f>選手情報!$A$14</f>
        <v>0</v>
      </c>
      <c r="F42" s="27" t="str">
        <f>選手情報!$C$14&amp;" "&amp;選手情報!$I$14</f>
        <v xml:space="preserve"> </v>
      </c>
      <c r="G42" s="26">
        <f>選手情報!$A$14</f>
        <v>0</v>
      </c>
      <c r="H42" s="27" t="str">
        <f>選手情報!$C$14&amp;" "&amp;選手情報!$I$14</f>
        <v xml:space="preserve"> </v>
      </c>
    </row>
    <row r="43" spans="1:8" ht="15.75" customHeight="1">
      <c r="A43" s="26">
        <f>選手情報!$A$16</f>
        <v>0</v>
      </c>
      <c r="B43" s="27" t="str">
        <f>選手情報!$C$16&amp;" "&amp;選手情報!$I$16</f>
        <v xml:space="preserve"> </v>
      </c>
      <c r="C43" s="26">
        <f>選手情報!$A$16</f>
        <v>0</v>
      </c>
      <c r="D43" s="27" t="str">
        <f>選手情報!$C$16&amp;" "&amp;選手情報!$I$16</f>
        <v xml:space="preserve"> </v>
      </c>
      <c r="E43" s="26">
        <f>選手情報!$A$16</f>
        <v>0</v>
      </c>
      <c r="F43" s="27" t="str">
        <f>選手情報!$C$16&amp;" "&amp;選手情報!$I$16</f>
        <v xml:space="preserve"> </v>
      </c>
      <c r="G43" s="26">
        <f>選手情報!$A$16</f>
        <v>0</v>
      </c>
      <c r="H43" s="27" t="str">
        <f>選手情報!$C$16&amp;" "&amp;選手情報!$I$16</f>
        <v xml:space="preserve"> </v>
      </c>
    </row>
    <row r="44" spans="1:8" ht="15.75" customHeight="1">
      <c r="A44" s="26">
        <f>選手情報!$A$18</f>
        <v>0</v>
      </c>
      <c r="B44" s="27" t="str">
        <f>選手情報!$C$18&amp;" "&amp;選手情報!$I$18</f>
        <v xml:space="preserve"> </v>
      </c>
      <c r="C44" s="26">
        <f>選手情報!$A$18</f>
        <v>0</v>
      </c>
      <c r="D44" s="27" t="str">
        <f>選手情報!$C$18&amp;" "&amp;選手情報!$I$18</f>
        <v xml:space="preserve"> </v>
      </c>
      <c r="E44" s="26">
        <f>選手情報!$A$18</f>
        <v>0</v>
      </c>
      <c r="F44" s="27" t="str">
        <f>選手情報!$C$18&amp;" "&amp;選手情報!$I$18</f>
        <v xml:space="preserve"> </v>
      </c>
      <c r="G44" s="26">
        <f>選手情報!$A$18</f>
        <v>0</v>
      </c>
      <c r="H44" s="27" t="str">
        <f>選手情報!$C$18&amp;" "&amp;選手情報!$I$18</f>
        <v xml:space="preserve"> </v>
      </c>
    </row>
    <row r="45" spans="1:8" ht="15.75" customHeight="1">
      <c r="A45" s="26">
        <f>選手情報!$A$20</f>
        <v>0</v>
      </c>
      <c r="B45" s="27" t="str">
        <f>選手情報!$C$20&amp;" "&amp;選手情報!$I$20</f>
        <v xml:space="preserve"> </v>
      </c>
      <c r="C45" s="26">
        <f>選手情報!$A$20</f>
        <v>0</v>
      </c>
      <c r="D45" s="27" t="str">
        <f>選手情報!$C$20&amp;" "&amp;選手情報!$I$20</f>
        <v xml:space="preserve"> </v>
      </c>
      <c r="E45" s="26">
        <f>選手情報!$A$20</f>
        <v>0</v>
      </c>
      <c r="F45" s="27" t="str">
        <f>選手情報!$C$20&amp;" "&amp;選手情報!$I$20</f>
        <v xml:space="preserve"> </v>
      </c>
      <c r="G45" s="26">
        <f>選手情報!$A$20</f>
        <v>0</v>
      </c>
      <c r="H45" s="27" t="str">
        <f>選手情報!$C$20&amp;" "&amp;選手情報!$I$20</f>
        <v xml:space="preserve"> </v>
      </c>
    </row>
    <row r="46" spans="1:8" ht="15.75" customHeight="1">
      <c r="A46" s="26">
        <f>選手情報!$A$22</f>
        <v>0</v>
      </c>
      <c r="B46" s="27" t="str">
        <f>選手情報!$C$22&amp;" "&amp;選手情報!$I$22</f>
        <v xml:space="preserve"> </v>
      </c>
      <c r="C46" s="26">
        <f>選手情報!$A$22</f>
        <v>0</v>
      </c>
      <c r="D46" s="27" t="str">
        <f>選手情報!$C$22&amp;" "&amp;選手情報!$I$22</f>
        <v xml:space="preserve"> </v>
      </c>
      <c r="E46" s="26">
        <f>選手情報!$A$22</f>
        <v>0</v>
      </c>
      <c r="F46" s="27" t="str">
        <f>選手情報!$C$22&amp;" "&amp;選手情報!$I$22</f>
        <v xml:space="preserve"> </v>
      </c>
      <c r="G46" s="26">
        <f>選手情報!$A$22</f>
        <v>0</v>
      </c>
      <c r="H46" s="27" t="str">
        <f>選手情報!$C$22&amp;" "&amp;選手情報!$I$22</f>
        <v xml:space="preserve"> </v>
      </c>
    </row>
    <row r="47" spans="1:8" ht="15.75" customHeight="1">
      <c r="A47" s="26">
        <f>選手情報!$A$24</f>
        <v>0</v>
      </c>
      <c r="B47" s="27" t="str">
        <f>選手情報!$C$24&amp;" "&amp;選手情報!$I$24</f>
        <v xml:space="preserve"> </v>
      </c>
      <c r="C47" s="26">
        <f>選手情報!$A$24</f>
        <v>0</v>
      </c>
      <c r="D47" s="27" t="str">
        <f>選手情報!$C$24&amp;" "&amp;選手情報!$I$24</f>
        <v xml:space="preserve"> </v>
      </c>
      <c r="E47" s="26">
        <f>選手情報!$A$24</f>
        <v>0</v>
      </c>
      <c r="F47" s="27" t="str">
        <f>選手情報!$C$24&amp;" "&amp;選手情報!$I$24</f>
        <v xml:space="preserve"> </v>
      </c>
      <c r="G47" s="26">
        <f>選手情報!$A$24</f>
        <v>0</v>
      </c>
      <c r="H47" s="27" t="str">
        <f>選手情報!$C$24&amp;" "&amp;選手情報!$I$24</f>
        <v xml:space="preserve"> </v>
      </c>
    </row>
    <row r="48" spans="1:8" ht="15.75" customHeight="1">
      <c r="A48" s="26">
        <f>選手情報!$A$26</f>
        <v>0</v>
      </c>
      <c r="B48" s="27" t="str">
        <f>選手情報!$C$26&amp;" "&amp;選手情報!$I$26</f>
        <v xml:space="preserve"> </v>
      </c>
      <c r="C48" s="26">
        <f>選手情報!$A$26</f>
        <v>0</v>
      </c>
      <c r="D48" s="27" t="str">
        <f>選手情報!$C$26&amp;" "&amp;選手情報!$I$26</f>
        <v xml:space="preserve"> </v>
      </c>
      <c r="E48" s="26">
        <f>選手情報!$A$26</f>
        <v>0</v>
      </c>
      <c r="F48" s="27" t="str">
        <f>選手情報!$C$26&amp;" "&amp;選手情報!$I$26</f>
        <v xml:space="preserve"> </v>
      </c>
      <c r="G48" s="26">
        <f>選手情報!$A$26</f>
        <v>0</v>
      </c>
      <c r="H48" s="27" t="str">
        <f>選手情報!$C$26&amp;" "&amp;選手情報!$I$26</f>
        <v xml:space="preserve"> </v>
      </c>
    </row>
    <row r="49" spans="1:8" ht="15.75" customHeight="1">
      <c r="A49" s="26">
        <f>選手情報!$A$28</f>
        <v>0</v>
      </c>
      <c r="B49" s="27" t="str">
        <f>選手情報!$C$28&amp;" "&amp;選手情報!$I$28</f>
        <v xml:space="preserve"> </v>
      </c>
      <c r="C49" s="26">
        <f>選手情報!$A$28</f>
        <v>0</v>
      </c>
      <c r="D49" s="27" t="str">
        <f>選手情報!$C$28&amp;" "&amp;選手情報!$I$28</f>
        <v xml:space="preserve"> </v>
      </c>
      <c r="E49" s="26">
        <f>選手情報!$A$28</f>
        <v>0</v>
      </c>
      <c r="F49" s="27" t="str">
        <f>選手情報!$C$28&amp;" "&amp;選手情報!$I$28</f>
        <v xml:space="preserve"> </v>
      </c>
      <c r="G49" s="26">
        <f>選手情報!$A$28</f>
        <v>0</v>
      </c>
      <c r="H49" s="27" t="str">
        <f>選手情報!$C$28&amp;" "&amp;選手情報!$I$28</f>
        <v xml:space="preserve"> </v>
      </c>
    </row>
    <row r="50" spans="1:8" ht="15.75" customHeight="1">
      <c r="A50" s="26">
        <f>選手情報!$A$30</f>
        <v>0</v>
      </c>
      <c r="B50" s="27" t="str">
        <f>選手情報!$C$30&amp;" "&amp;選手情報!$I$30</f>
        <v xml:space="preserve"> </v>
      </c>
      <c r="C50" s="26">
        <f>選手情報!$A$30</f>
        <v>0</v>
      </c>
      <c r="D50" s="27" t="str">
        <f>選手情報!$C$30&amp;" "&amp;選手情報!$I$30</f>
        <v xml:space="preserve"> </v>
      </c>
      <c r="E50" s="26">
        <f>選手情報!$A$30</f>
        <v>0</v>
      </c>
      <c r="F50" s="27" t="str">
        <f>選手情報!$C$30&amp;" "&amp;選手情報!$I$30</f>
        <v xml:space="preserve"> </v>
      </c>
      <c r="G50" s="26">
        <f>選手情報!$A$30</f>
        <v>0</v>
      </c>
      <c r="H50" s="27" t="str">
        <f>選手情報!$C$30&amp;" "&amp;選手情報!$I$30</f>
        <v xml:space="preserve"> </v>
      </c>
    </row>
  </sheetData>
  <sheetProtection algorithmName="SHA-512" hashValue="3I02HAINbp1uzgHbbCOSmDWBeLvluoNjTVeLUaQ0Z+zkX8Apc5rgsH6BI0obG7NbYgdaV9DlG0mjY9/584CzVQ==" saltValue="z5IHUiYBZ77FXEJp6aqhcQ==" spinCount="100000" sheet="1" objects="1" scenarios="1" selectLockedCells="1" selectUnlockedCells="1"/>
  <phoneticPr fontId="1"/>
  <conditionalFormatting sqref="A3:H16 A20:H33 A37:H50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FF00"/>
  </sheetPr>
  <dimension ref="A1:N24"/>
  <sheetViews>
    <sheetView zoomScaleNormal="100" workbookViewId="0">
      <selection activeCell="E2" sqref="E2"/>
    </sheetView>
  </sheetViews>
  <sheetFormatPr defaultColWidth="8.875" defaultRowHeight="13.5"/>
  <cols>
    <col min="1" max="1" width="18.5" style="8" customWidth="1"/>
    <col min="2" max="2" width="21.5" style="8" bestFit="1" customWidth="1"/>
    <col min="3" max="4" width="26.125" style="8" customWidth="1"/>
    <col min="5" max="7" width="31.625" style="8" customWidth="1"/>
    <col min="8" max="8" width="6.5" style="8" customWidth="1"/>
    <col min="9" max="9" width="18.375" style="8" customWidth="1"/>
    <col min="10" max="10" width="8" style="8" customWidth="1"/>
    <col min="11" max="11" width="13" style="8" customWidth="1"/>
    <col min="12" max="12" width="26.375" style="8" customWidth="1"/>
    <col min="13" max="13" width="8.875" style="8"/>
    <col min="14" max="14" width="10.375" customWidth="1"/>
  </cols>
  <sheetData>
    <row r="1" spans="1:14">
      <c r="B1" s="3" t="s">
        <v>17</v>
      </c>
      <c r="C1" s="2" t="s">
        <v>36</v>
      </c>
      <c r="D1" s="2" t="s">
        <v>34</v>
      </c>
      <c r="E1" s="9" t="s">
        <v>35</v>
      </c>
      <c r="F1" s="9" t="s">
        <v>37</v>
      </c>
      <c r="G1" s="9" t="s">
        <v>33</v>
      </c>
      <c r="H1" s="10" t="s">
        <v>6</v>
      </c>
      <c r="I1" s="11" t="s">
        <v>17</v>
      </c>
      <c r="J1" s="12" t="s">
        <v>8</v>
      </c>
      <c r="K1" s="11" t="s">
        <v>18</v>
      </c>
      <c r="L1" s="13" t="s">
        <v>19</v>
      </c>
      <c r="M1" s="9" t="s">
        <v>20</v>
      </c>
      <c r="N1" s="9" t="s">
        <v>110</v>
      </c>
    </row>
    <row r="2" spans="1:14">
      <c r="A2" s="4" t="s">
        <v>21</v>
      </c>
      <c r="B2" s="28" t="str">
        <f>IF(チーム情報!F16="","",チーム情報!F16&amp;" "&amp;チーム情報!L16)</f>
        <v/>
      </c>
      <c r="C2" s="14" t="str">
        <f>IF(チーム情報!S26="","",チーム情報!S26)</f>
        <v/>
      </c>
      <c r="D2" s="14" t="str">
        <f>IF(チーム情報!AC26="","",チーム情報!AC26)</f>
        <v/>
      </c>
      <c r="E2" s="24" t="str">
        <f>IF(チーム情報!K26="","",チーム情報!K26)</f>
        <v/>
      </c>
      <c r="F2" s="24" t="str">
        <f>IF(チーム情報!N26="","",チーム情報!N26)</f>
        <v/>
      </c>
      <c r="G2" s="14" t="str">
        <f>IF(チーム情報!F26="","",チーム情報!F26)</f>
        <v/>
      </c>
      <c r="H2" s="14" t="str">
        <f>IF(選手情報!A4="","",選手情報!A4)</f>
        <v/>
      </c>
      <c r="I2" s="5" t="str">
        <f>IF(選手情報!C4="","",選手情報!C4&amp;" "&amp;選手情報!I4)</f>
        <v/>
      </c>
      <c r="J2" s="18">
        <f>IF(チーム情報!AE4="混合",
IF(選手情報!AC4="男",CHAR(CODE("①")+選手情報!AA4-1),選手情報!AA4),
選手情報!AA4)</f>
        <v>0</v>
      </c>
      <c r="K2" s="21" t="str">
        <f>IF(選手情報!AJ4="","",選手情報!AJ4)</f>
        <v/>
      </c>
      <c r="L2" s="18" t="str">
        <f>IF(チーム情報!A4="","",チーム情報!A4)</f>
        <v/>
      </c>
      <c r="M2" s="5" t="str">
        <f>IF(チーム情報!F10="","",チーム情報!F10)</f>
        <v/>
      </c>
      <c r="N2" s="5" t="str">
        <f>IF(チーム情報!A10="","",チーム情報!A10)</f>
        <v/>
      </c>
    </row>
    <row r="3" spans="1:14">
      <c r="A3" s="15" t="s">
        <v>22</v>
      </c>
      <c r="B3" s="28" t="str">
        <f>IF(チーム情報!F18="","",チーム情報!F18&amp;" "&amp;チーム情報!L18)</f>
        <v/>
      </c>
      <c r="C3" s="14" t="str">
        <f>IF(チーム情報!S28="","",チーム情報!S28)</f>
        <v/>
      </c>
      <c r="D3" s="14" t="str">
        <f>IF(チーム情報!AC28="","",チーム情報!AC28)</f>
        <v/>
      </c>
      <c r="E3" s="24" t="str">
        <f>IF(チーム情報!K28="","",チーム情報!K28)</f>
        <v/>
      </c>
      <c r="F3" s="24" t="str">
        <f>IF(チーム情報!N28="","",チーム情報!N28)</f>
        <v/>
      </c>
      <c r="G3" s="14" t="str">
        <f>IF(チーム情報!F28="","",チーム情報!F28)</f>
        <v/>
      </c>
      <c r="H3" s="14" t="str">
        <f>IF(選手情報!A6="","",選手情報!A6)</f>
        <v/>
      </c>
      <c r="I3" s="5" t="str">
        <f>IF(選手情報!C6="","",選手情報!C6&amp;" "&amp;選手情報!I6)</f>
        <v/>
      </c>
      <c r="J3" s="18">
        <f>IF(チーム情報!AE4="混合",
IF(選手情報!AC6="男",CHAR(CODE("①")+選手情報!AA6-1),選手情報!AA6),
選手情報!AA6)</f>
        <v>0</v>
      </c>
      <c r="K3" s="21" t="str">
        <f>IF(選手情報!AJ6="","",選手情報!AJ6)</f>
        <v/>
      </c>
      <c r="L3" s="17"/>
    </row>
    <row r="4" spans="1:14">
      <c r="A4" s="4" t="s">
        <v>23</v>
      </c>
      <c r="B4" s="28" t="str">
        <f>IF(チーム情報!F20="","",チーム情報!F20&amp;" "&amp;チーム情報!L20)</f>
        <v/>
      </c>
      <c r="C4" s="14" t="str">
        <f>IF(チーム情報!S30="","",チーム情報!S30)</f>
        <v/>
      </c>
      <c r="D4" s="14" t="str">
        <f>IF(チーム情報!AC30="","",チーム情報!AC30)</f>
        <v/>
      </c>
      <c r="E4" s="24" t="str">
        <f>IF(チーム情報!K30="","",チーム情報!K30)</f>
        <v/>
      </c>
      <c r="F4" s="24" t="str">
        <f>IF(チーム情報!N30="","",チーム情報!N30)</f>
        <v/>
      </c>
      <c r="G4" s="14" t="str">
        <f>IF(チーム情報!F30="","",チーム情報!F30)</f>
        <v/>
      </c>
      <c r="H4" s="14" t="str">
        <f>IF(選手情報!A8="","",選手情報!A8)</f>
        <v/>
      </c>
      <c r="I4" s="5" t="str">
        <f>IF(選手情報!C8="","",選手情報!C8&amp;" "&amp;選手情報!I8)</f>
        <v/>
      </c>
      <c r="J4" s="18">
        <f>IF(チーム情報!AE4="混合",
IF(選手情報!AC8="男",CHAR(CODE("①")+選手情報!AA8-1),選手情報!AA8),
選手情報!AA8)</f>
        <v>0</v>
      </c>
      <c r="K4" s="21" t="str">
        <f>IF(選手情報!AJ8="","",選手情報!AJ8)</f>
        <v/>
      </c>
      <c r="L4" s="13" t="s">
        <v>40</v>
      </c>
    </row>
    <row r="5" spans="1:14">
      <c r="A5" s="1"/>
      <c r="C5" s="16" t="s">
        <v>24</v>
      </c>
      <c r="D5" s="16"/>
      <c r="E5" s="16" t="s">
        <v>25</v>
      </c>
      <c r="F5" s="16"/>
      <c r="G5" s="16" t="s">
        <v>25</v>
      </c>
      <c r="H5" s="14" t="str">
        <f>IF(選手情報!A10="","",選手情報!A10)</f>
        <v/>
      </c>
      <c r="I5" s="5" t="str">
        <f>IF(選手情報!C10="","",選手情報!C10&amp;" "&amp;選手情報!I10)</f>
        <v/>
      </c>
      <c r="J5" s="18">
        <f>IF(チーム情報!AE4="混合",
IF(選手情報!AC10="男",CHAR(CODE("①")+選手情報!AA10-1),選手情報!AA10),
選手情報!AA10)</f>
        <v>0</v>
      </c>
      <c r="K5" s="21" t="str">
        <f>IF(選手情報!AJ10="","",選手情報!AJ10)</f>
        <v/>
      </c>
      <c r="L5" s="18" t="str">
        <f>IF(チーム情報!AJ4="","",チーム情報!AJ4)</f>
        <v/>
      </c>
    </row>
    <row r="6" spans="1:14">
      <c r="A6" s="1"/>
      <c r="B6" s="1"/>
      <c r="C6" s="1"/>
      <c r="E6" s="1"/>
      <c r="F6" s="1"/>
      <c r="G6" s="1"/>
      <c r="H6" s="14" t="str">
        <f>IF(選手情報!A12="","",選手情報!A12)</f>
        <v/>
      </c>
      <c r="I6" s="5" t="str">
        <f>IF(選手情報!C12="","",選手情報!C12&amp;" "&amp;選手情報!I12)</f>
        <v/>
      </c>
      <c r="J6" s="18">
        <f>IF(チーム情報!AE4="混合",
IF(選手情報!AC12="男",CHAR(CODE("①")+選手情報!AA12-1),選手情報!AA12),
選手情報!AA12)</f>
        <v>0</v>
      </c>
      <c r="K6" s="21" t="str">
        <f>IF(選手情報!AJ12="","",選手情報!AJ12)</f>
        <v/>
      </c>
      <c r="L6" s="18" t="str">
        <f>IF(チーム情報!AJ5="","",チーム情報!AJ5)</f>
        <v/>
      </c>
    </row>
    <row r="7" spans="1:14">
      <c r="A7" s="1"/>
      <c r="C7" s="1"/>
      <c r="E7" s="19"/>
      <c r="F7" s="19"/>
      <c r="G7" s="19"/>
      <c r="H7" s="14" t="str">
        <f>IF(選手情報!A14="","",選手情報!A14)</f>
        <v/>
      </c>
      <c r="I7" s="5" t="str">
        <f>IF(選手情報!C14="","",選手情報!C14&amp;" "&amp;選手情報!I14)</f>
        <v/>
      </c>
      <c r="J7" s="18">
        <f>IF(チーム情報!AE4="混合",
IF(選手情報!AC14="男",CHAR(CODE("①")+選手情報!AA14-1),選手情報!AA14),
選手情報!AA14)</f>
        <v>0</v>
      </c>
      <c r="K7" s="21" t="str">
        <f>IF(選手情報!AJ14="","",選手情報!AJ14)</f>
        <v/>
      </c>
    </row>
    <row r="8" spans="1:14">
      <c r="A8" s="1"/>
      <c r="B8" s="3" t="s">
        <v>17</v>
      </c>
      <c r="C8" s="1"/>
      <c r="E8" s="1"/>
      <c r="F8" s="1"/>
      <c r="G8" s="1"/>
      <c r="H8" s="14" t="str">
        <f>IF(選手情報!A16="","",選手情報!A16)</f>
        <v/>
      </c>
      <c r="I8" s="5" t="str">
        <f>IF(選手情報!C16="","",選手情報!C16&amp;" "&amp;選手情報!I16)</f>
        <v/>
      </c>
      <c r="J8" s="18">
        <f>IF(チーム情報!AE4="混合",
IF(選手情報!AC16="男",CHAR(CODE("①")+選手情報!AA16-1),選手情報!AA16),
選手情報!AA16)</f>
        <v>0</v>
      </c>
      <c r="K8" s="21" t="str">
        <f>IF(選手情報!AJ16="","",選手情報!AJ16)</f>
        <v/>
      </c>
    </row>
    <row r="9" spans="1:14">
      <c r="A9" s="15" t="s">
        <v>26</v>
      </c>
      <c r="B9" s="5" t="str">
        <f>IF(チーム情報!F38="","",チーム情報!F38&amp;" "&amp;チーム情報!L38)</f>
        <v/>
      </c>
      <c r="C9" s="22"/>
      <c r="H9" s="14" t="str">
        <f>IF(選手情報!A18="","",選手情報!A18)</f>
        <v/>
      </c>
      <c r="I9" s="5" t="str">
        <f>IF(選手情報!C18="","",選手情報!C18&amp;" "&amp;選手情報!I18)</f>
        <v/>
      </c>
      <c r="J9" s="18">
        <f>IF(チーム情報!AE4="混合",
IF(選手情報!AC18="男",CHAR(CODE("①")+選手情報!AA18-1),選手情報!AA18),
選手情報!AA18)</f>
        <v>0</v>
      </c>
      <c r="K9" s="21" t="str">
        <f>IF(選手情報!AJ18="","",選手情報!AJ18)</f>
        <v/>
      </c>
    </row>
    <row r="10" spans="1:14">
      <c r="C10" s="23"/>
      <c r="H10" s="14" t="str">
        <f>IF(選手情報!A20="","",選手情報!A20)</f>
        <v/>
      </c>
      <c r="I10" s="5" t="str">
        <f>IF(選手情報!C20="","",選手情報!C20&amp;" "&amp;選手情報!I20)</f>
        <v/>
      </c>
      <c r="J10" s="18">
        <f>IF(チーム情報!AE4="混合",
IF(選手情報!AC20="男",CHAR(CODE("①")+選手情報!AA20-1),選手情報!AA20),
選手情報!AA20)</f>
        <v>0</v>
      </c>
      <c r="K10" s="21" t="str">
        <f>IF(選手情報!AJ20="","",選手情報!AJ20)</f>
        <v/>
      </c>
    </row>
    <row r="11" spans="1:14">
      <c r="A11" s="1"/>
      <c r="B11" s="1"/>
      <c r="C11" s="1"/>
      <c r="H11" s="14" t="str">
        <f>IF(選手情報!A22="","",選手情報!A22)</f>
        <v/>
      </c>
      <c r="I11" s="5" t="str">
        <f>IF(選手情報!C22="","",選手情報!C22&amp;" "&amp;選手情報!I22)</f>
        <v/>
      </c>
      <c r="J11" s="18">
        <f>IF(チーム情報!AE4="混合",
IF(選手情報!AC22="男",CHAR(CODE("①")+選手情報!AA22-1),選手情報!AA22),
選手情報!AA22)</f>
        <v>0</v>
      </c>
      <c r="K11" s="21" t="str">
        <f>IF(選手情報!AJ22="","",選手情報!AJ22)</f>
        <v/>
      </c>
    </row>
    <row r="12" spans="1:14">
      <c r="A12" s="1"/>
      <c r="H12" s="14" t="str">
        <f>IF(選手情報!A24="","",選手情報!A24)</f>
        <v/>
      </c>
      <c r="I12" s="5" t="str">
        <f>IF(選手情報!C24="","",選手情報!C24&amp;" "&amp;選手情報!I24)</f>
        <v/>
      </c>
      <c r="J12" s="18">
        <f>IF(チーム情報!AE4="混合",
IF(選手情報!AC24="男",CHAR(CODE("①")+選手情報!AA24-1),選手情報!AA24),
選手情報!AA24)</f>
        <v>0</v>
      </c>
      <c r="K12" s="21" t="str">
        <f>IF(選手情報!AJ24="","",選手情報!AJ24)</f>
        <v/>
      </c>
    </row>
    <row r="13" spans="1:14">
      <c r="B13" s="19"/>
      <c r="C13" s="16"/>
      <c r="H13" s="14" t="str">
        <f>IF(選手情報!A26="","",選手情報!A26)</f>
        <v/>
      </c>
      <c r="I13" s="5" t="str">
        <f>IF(選手情報!C26="","",選手情報!C26&amp;" "&amp;選手情報!I26)</f>
        <v/>
      </c>
      <c r="J13" s="18">
        <f>IF(チーム情報!AE4="混合",
IF(選手情報!AC26="男",CHAR(CODE("①")+選手情報!AA26-1),選手情報!AA26),
選手情報!AA26)</f>
        <v>0</v>
      </c>
      <c r="K13" s="21" t="str">
        <f>IF(選手情報!AJ26="","",選手情報!AJ26)</f>
        <v/>
      </c>
    </row>
    <row r="14" spans="1:14">
      <c r="B14" s="19"/>
      <c r="H14" s="14" t="str">
        <f>IF(選手情報!A28="","",選手情報!A28)</f>
        <v/>
      </c>
      <c r="I14" s="5" t="str">
        <f>IF(選手情報!C28="","",選手情報!C28&amp;" "&amp;選手情報!I28)</f>
        <v/>
      </c>
      <c r="J14" s="18">
        <f>IF(チーム情報!AE4="混合",
IF(選手情報!AC28="男",CHAR(CODE("①")+選手情報!AA28-1),選手情報!AA28),
選手情報!AA28)</f>
        <v>0</v>
      </c>
      <c r="K14" s="21" t="str">
        <f>IF(選手情報!AJ28="","",選手情報!AJ28)</f>
        <v/>
      </c>
    </row>
    <row r="15" spans="1:14">
      <c r="C15" s="16"/>
      <c r="H15" s="14" t="str">
        <f>IF(選手情報!A30="","",選手情報!A30)</f>
        <v/>
      </c>
      <c r="I15" s="5" t="str">
        <f>IF(選手情報!C30="","",選手情報!C30&amp;" "&amp;選手情報!I30)</f>
        <v/>
      </c>
      <c r="J15" s="18">
        <f>IF(チーム情報!AE4="混合",
IF(選手情報!AC30="男",CHAR(CODE("①")+選手情報!AA30-1),選手情報!AA30),
選手情報!AA30)</f>
        <v>0</v>
      </c>
      <c r="K15" s="21" t="str">
        <f>IF(選手情報!AJ30="","",選手情報!AJ30)</f>
        <v/>
      </c>
    </row>
    <row r="16" spans="1:14">
      <c r="A16" s="25"/>
      <c r="B16" s="2" t="s">
        <v>39</v>
      </c>
      <c r="C16" s="16"/>
      <c r="H16" s="16" t="s">
        <v>27</v>
      </c>
      <c r="I16" s="20" t="s">
        <v>28</v>
      </c>
      <c r="J16" s="16" t="s">
        <v>27</v>
      </c>
      <c r="K16" s="16" t="s">
        <v>27</v>
      </c>
    </row>
    <row r="17" spans="1:11">
      <c r="A17" s="4" t="s">
        <v>38</v>
      </c>
      <c r="B17" s="18" t="str">
        <f>IF(チーム情報!AE4="","",チーム情報!AE4)</f>
        <v/>
      </c>
      <c r="H17" s="20"/>
      <c r="I17" s="20" t="s">
        <v>30</v>
      </c>
      <c r="J17" s="20"/>
      <c r="K17" s="20"/>
    </row>
    <row r="19" spans="1:11">
      <c r="H19" s="20" t="s">
        <v>29</v>
      </c>
    </row>
    <row r="20" spans="1:11">
      <c r="A20" s="1"/>
      <c r="B20" s="2" t="s">
        <v>17</v>
      </c>
      <c r="C20" s="3" t="s">
        <v>116</v>
      </c>
    </row>
    <row r="21" spans="1:11">
      <c r="A21" s="4" t="s">
        <v>111</v>
      </c>
      <c r="B21" s="5" t="str">
        <f>IF(都大会用!F9="","",都大会用!F9&amp;" "&amp;都大会用!L9)</f>
        <v/>
      </c>
      <c r="C21" s="18" t="str">
        <f>IF(都大会用!AD9="","",都大会用!AD9)</f>
        <v/>
      </c>
    </row>
    <row r="23" spans="1:11">
      <c r="A23" s="1"/>
      <c r="B23" s="2" t="s">
        <v>117</v>
      </c>
    </row>
    <row r="24" spans="1:11">
      <c r="A24" s="4" t="s">
        <v>113</v>
      </c>
      <c r="B24" s="5" t="str">
        <f>IF(都大会用!A4="","",都大会用!A4)</f>
        <v/>
      </c>
    </row>
  </sheetData>
  <sheetProtection algorithmName="SHA-512" hashValue="0b7sFoM7RWfL3Rrnbi3OM41tl9GXCjTsnv/M5UOvq4OIm8scA/ZzvEhGI+pjtDjASDoB8LQn3yL4Us+0Mzcrjg==" saltValue="0ecpMwchdbuaLQ6u/tJ5sw==" spinCount="100000" sheet="1" objects="1" scenarios="1" selectLockedCells="1" selectUnlockedCells="1"/>
  <phoneticPr fontId="1"/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チーム情報</vt:lpstr>
      <vt:lpstr>選手情報</vt:lpstr>
      <vt:lpstr>都大会用</vt:lpstr>
      <vt:lpstr>申込書（都大会）</vt:lpstr>
      <vt:lpstr>オーダー表（14名）</vt:lpstr>
      <vt:lpstr>プログラム必要項目※印刷会社用 入力の必要はありません</vt:lpstr>
      <vt:lpstr>チーム情報!Print_Area</vt:lpstr>
      <vt:lpstr>'申込書（都大会）'!Print_Area</vt:lpstr>
      <vt:lpstr>選手情報!Print_Area</vt:lpstr>
      <vt:lpstr>都大会用!Print_Area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hajime tatsuhana</dc:creator>
  <cp:lastModifiedBy>hajime tatsuhana</cp:lastModifiedBy>
  <cp:lastPrinted>2024-01-18T03:17:36Z</cp:lastPrinted>
  <dcterms:created xsi:type="dcterms:W3CDTF">2012-04-19T12:45:11Z</dcterms:created>
  <dcterms:modified xsi:type="dcterms:W3CDTF">2024-12-23T12:38:27Z</dcterms:modified>
</cp:coreProperties>
</file>